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cuments\■窓廻り装飾事業協会HP　現行\excel\"/>
    </mc:Choice>
  </mc:AlternateContent>
  <xr:revisionPtr revIDLastSave="0" documentId="8_{6AB651C5-E5CC-4C73-922A-A8BE53820BFB}" xr6:coauthVersionLast="47" xr6:coauthVersionMax="47" xr10:uidLastSave="{00000000-0000-0000-0000-000000000000}"/>
  <bookViews>
    <workbookView xWindow="-110" yWindow="-110" windowWidth="21820" windowHeight="13900" xr2:uid="{33783EE1-1E58-4BAB-B9E7-0C494E099201}"/>
  </bookViews>
  <sheets>
    <sheet name="入会申込書" sheetId="2" r:id="rId1"/>
    <sheet name="入会申込書 (説明)" sheetId="3" r:id="rId2"/>
  </sheets>
  <definedNames>
    <definedName name="_xlnm.Print_Area" localSheetId="0">入会申込書!$B$1:$K$20</definedName>
    <definedName name="_xlnm.Print_Area" localSheetId="1">'入会申込書 (説明)'!$B$1:$K$20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3" l="1"/>
  <c r="E16" i="3"/>
  <c r="E15" i="3"/>
  <c r="F7" i="3"/>
  <c r="C7" i="3"/>
  <c r="H6" i="3"/>
  <c r="F6" i="3"/>
  <c r="E17" i="2"/>
  <c r="E16" i="2"/>
  <c r="E15" i="2"/>
  <c r="F7" i="2" l="1"/>
  <c r="C7" i="2"/>
  <c r="H6" i="2"/>
  <c r="F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 authorId="0" shapeId="0" xr:uid="{C625456A-ADE2-42EA-B420-FD7DE4B36A1B}">
      <text>
        <r>
          <rPr>
            <b/>
            <sz val="9"/>
            <color indexed="81"/>
            <rFont val="MS P ゴシック"/>
            <family val="3"/>
            <charset val="128"/>
          </rPr>
          <t>申請日：
[Ctrl]+[+]で本日の日付が設定出来ます。</t>
        </r>
      </text>
    </comment>
    <comment ref="E6" authorId="0" shapeId="0" xr:uid="{D745B061-EA85-48DA-8FE3-2ABF0BECF5E3}">
      <text>
        <r>
          <rPr>
            <b/>
            <sz val="9"/>
            <color indexed="81"/>
            <rFont val="MS P ゴシック"/>
            <family val="3"/>
            <charset val="128"/>
          </rPr>
          <t>会員／賛助会員：
会員=1  賛助会員=2 どちらかを入力してください。</t>
        </r>
      </text>
    </comment>
    <comment ref="E7" authorId="0" shapeId="0" xr:uid="{B58CC367-0F73-4D9A-9A6D-349E1BC08768}">
      <text>
        <r>
          <rPr>
            <b/>
            <sz val="9"/>
            <color indexed="81"/>
            <rFont val="MS P ゴシック"/>
            <family val="3"/>
            <charset val="128"/>
          </rPr>
          <t>口数
数字だけを入力してください。
賛助会員は 2 以上で入力しないとエラーとなります。</t>
        </r>
      </text>
    </comment>
    <comment ref="C8" authorId="0" shapeId="0" xr:uid="{14FF8CD6-D7A6-4771-A5A6-D6B2127DE966}">
      <text>
        <r>
          <rPr>
            <b/>
            <sz val="9"/>
            <color indexed="81"/>
            <rFont val="MS P ゴシック"/>
            <family val="3"/>
            <charset val="128"/>
          </rPr>
          <t>代表者：
担当者と代表者が違う場合は入力してください。</t>
        </r>
      </text>
    </comment>
    <comment ref="D11" authorId="0" shapeId="0" xr:uid="{954761EB-B365-49A4-89DC-4D41D032AA17}">
      <text>
        <r>
          <rPr>
            <b/>
            <sz val="9"/>
            <color indexed="81"/>
            <rFont val="MS P ゴシック"/>
            <family val="3"/>
            <charset val="128"/>
          </rPr>
          <t>住所　複数行の入力
[Alt]+[Shift]で同一セル内で改行出来ます。</t>
        </r>
      </text>
    </comment>
    <comment ref="D15" authorId="0" shapeId="0" xr:uid="{9E3F76B0-F81F-456F-87EB-5FBA3BE90935}">
      <text>
        <r>
          <rPr>
            <b/>
            <sz val="9"/>
            <color indexed="81"/>
            <rFont val="MS P ゴシック"/>
            <family val="3"/>
            <charset val="128"/>
          </rPr>
          <t>部会入力：</t>
        </r>
        <r>
          <rPr>
            <sz val="9"/>
            <color indexed="81"/>
            <rFont val="MS P ゴシック"/>
            <family val="3"/>
            <charset val="128"/>
          </rPr>
          <t xml:space="preserve">
</t>
        </r>
        <r>
          <rPr>
            <b/>
            <sz val="9"/>
            <color indexed="81"/>
            <rFont val="MS P ゴシック"/>
            <family val="3"/>
            <charset val="128"/>
          </rPr>
          <t>各部会の登録は「1」を入力してください。</t>
        </r>
      </text>
    </comment>
    <comment ref="D16" authorId="0" shapeId="0" xr:uid="{EA867880-CF2F-4816-A418-7F913AB47E9C}">
      <text>
        <r>
          <rPr>
            <b/>
            <sz val="9"/>
            <color indexed="81"/>
            <rFont val="MS P ゴシック"/>
            <family val="3"/>
            <charset val="128"/>
          </rPr>
          <t>部会入力：
各部会の登録は「1」を入力してください。</t>
        </r>
      </text>
    </comment>
    <comment ref="D17" authorId="0" shapeId="0" xr:uid="{15269B39-91D9-4A47-860A-4A6079F54FB1}">
      <text>
        <r>
          <rPr>
            <b/>
            <sz val="9"/>
            <color indexed="81"/>
            <rFont val="MS P ゴシック"/>
            <family val="3"/>
            <charset val="128"/>
          </rPr>
          <t>部会入力：
各部会の登録は「1」を入力してください。</t>
        </r>
      </text>
    </comment>
  </commentList>
</comments>
</file>

<file path=xl/sharedStrings.xml><?xml version="1.0" encoding="utf-8"?>
<sst xmlns="http://schemas.openxmlformats.org/spreadsheetml/2006/main" count="70" uniqueCount="34">
  <si>
    <t>一般社団法人　窓廻り装飾事業協会に入会を希望いたします。</t>
    <rPh sb="0" eb="6">
      <t>イッパンシャダンホウジン</t>
    </rPh>
    <rPh sb="7" eb="9">
      <t>マドマワ</t>
    </rPh>
    <rPh sb="10" eb="14">
      <t>ソウショクジギョウ</t>
    </rPh>
    <rPh sb="14" eb="16">
      <t>キョウカイ</t>
    </rPh>
    <rPh sb="17" eb="19">
      <t>ニュウカイ</t>
    </rPh>
    <rPh sb="20" eb="22">
      <t>キボウ</t>
    </rPh>
    <phoneticPr fontId="4"/>
  </si>
  <si>
    <t>会社名</t>
    <rPh sb="0" eb="3">
      <t>カイシャメイ</t>
    </rPh>
    <phoneticPr fontId="4"/>
  </si>
  <si>
    <t>フリガナ</t>
    <phoneticPr fontId="4"/>
  </si>
  <si>
    <t>申込口数</t>
  </si>
  <si>
    <t>代表者名</t>
    <rPh sb="0" eb="3">
      <t>ダイヒョウシャ</t>
    </rPh>
    <rPh sb="3" eb="4">
      <t>メイ</t>
    </rPh>
    <phoneticPr fontId="4"/>
  </si>
  <si>
    <t>所在地</t>
    <rPh sb="0" eb="3">
      <t>ショザイチ</t>
    </rPh>
    <phoneticPr fontId="4"/>
  </si>
  <si>
    <t>〒</t>
    <phoneticPr fontId="4"/>
  </si>
  <si>
    <t>TEL/FAX</t>
    <phoneticPr fontId="4"/>
  </si>
  <si>
    <t>ＷＤＢＡ入会申込書</t>
    <rPh sb="4" eb="6">
      <t>ニュウカイ</t>
    </rPh>
    <rPh sb="6" eb="9">
      <t>モウシコミショ</t>
    </rPh>
    <phoneticPr fontId="4"/>
  </si>
  <si>
    <t>申請日</t>
    <rPh sb="0" eb="3">
      <t>シンセイビ</t>
    </rPh>
    <phoneticPr fontId="4"/>
  </si>
  <si>
    <t>会員/賛助会員</t>
    <rPh sb="0" eb="2">
      <t>カイイン</t>
    </rPh>
    <rPh sb="3" eb="7">
      <t>サンジョカイイン</t>
    </rPh>
    <phoneticPr fontId="4"/>
  </si>
  <si>
    <t>住所</t>
    <rPh sb="0" eb="2">
      <t>ジュウショ</t>
    </rPh>
    <phoneticPr fontId="4"/>
  </si>
  <si>
    <t>TEL</t>
    <phoneticPr fontId="4"/>
  </si>
  <si>
    <t>FAX</t>
    <phoneticPr fontId="4"/>
  </si>
  <si>
    <t>E-mail</t>
    <phoneticPr fontId="4"/>
  </si>
  <si>
    <t>縫製</t>
    <rPh sb="0" eb="2">
      <t>ホウセイ</t>
    </rPh>
    <phoneticPr fontId="4"/>
  </si>
  <si>
    <t>工事</t>
    <rPh sb="0" eb="2">
      <t>コウジ</t>
    </rPh>
    <phoneticPr fontId="4"/>
  </si>
  <si>
    <t>流通</t>
    <rPh sb="0" eb="2">
      <t>リュウツウ</t>
    </rPh>
    <phoneticPr fontId="4"/>
  </si>
  <si>
    <t>御社URL</t>
    <rPh sb="0" eb="2">
      <t>オンシャ</t>
    </rPh>
    <phoneticPr fontId="4"/>
  </si>
  <si>
    <t>記入例 123-0000</t>
    <rPh sb="0" eb="3">
      <t>キニュウレイ</t>
    </rPh>
    <phoneticPr fontId="4"/>
  </si>
  <si>
    <r>
      <t>※</t>
    </r>
    <r>
      <rPr>
        <sz val="12"/>
        <color theme="1"/>
        <rFont val="游ゴシック"/>
        <family val="3"/>
        <charset val="128"/>
        <scheme val="minor"/>
      </rPr>
      <t>会社経歴書（案内書）を１通添付してください。または、御社ホームページの「会社概要」ページリンクを教えてください。</t>
    </r>
    <rPh sb="1" eb="6">
      <t>カイシャケイレキショ</t>
    </rPh>
    <rPh sb="7" eb="10">
      <t>アンナイショ</t>
    </rPh>
    <rPh sb="13" eb="14">
      <t>ツウ</t>
    </rPh>
    <rPh sb="14" eb="16">
      <t>テンプ</t>
    </rPh>
    <rPh sb="27" eb="29">
      <t>オンシャ</t>
    </rPh>
    <rPh sb="37" eb="41">
      <t>カイシャガイヨウ</t>
    </rPh>
    <rPh sb="49" eb="50">
      <t>オシ</t>
    </rPh>
    <phoneticPr fontId="4"/>
  </si>
  <si>
    <t>会員=1／賛助会員=2</t>
    <rPh sb="0" eb="2">
      <t>カイイン</t>
    </rPh>
    <rPh sb="5" eb="9">
      <t>サンジョカイイン</t>
    </rPh>
    <phoneticPr fontId="4"/>
  </si>
  <si>
    <t>ご担当者名</t>
    <rPh sb="1" eb="4">
      <t>タントウシャ</t>
    </rPh>
    <rPh sb="4" eb="5">
      <t>メイ</t>
    </rPh>
    <phoneticPr fontId="4"/>
  </si>
  <si>
    <t>当協会（WDBA）の推薦者名をご記入ください。</t>
    <rPh sb="0" eb="1">
      <t>トウ</t>
    </rPh>
    <rPh sb="1" eb="3">
      <t>キョウカイ</t>
    </rPh>
    <rPh sb="10" eb="13">
      <t>スイセンシャ</t>
    </rPh>
    <rPh sb="13" eb="14">
      <t>メイ</t>
    </rPh>
    <rPh sb="16" eb="18">
      <t>キニュウ</t>
    </rPh>
    <phoneticPr fontId="4"/>
  </si>
  <si>
    <t>連絡先となりますので、ご担当者アドレスをご記入ください。</t>
    <rPh sb="0" eb="2">
      <t>レンラク</t>
    </rPh>
    <rPh sb="2" eb="3">
      <t>サキ</t>
    </rPh>
    <rPh sb="12" eb="15">
      <t>タントウシャ</t>
    </rPh>
    <rPh sb="21" eb="23">
      <t>キニュウ</t>
    </rPh>
    <phoneticPr fontId="4"/>
  </si>
  <si>
    <t>分科会選択</t>
    <rPh sb="0" eb="3">
      <t>ブンカカイ</t>
    </rPh>
    <rPh sb="3" eb="5">
      <t>センタク</t>
    </rPh>
    <phoneticPr fontId="4"/>
  </si>
  <si>
    <t>正会員　年額 30,000円・賛助会員　年額2口以上（1口　30,000円）口数</t>
    <phoneticPr fontId="4"/>
  </si>
  <si>
    <t>（複数選択可）</t>
    <phoneticPr fontId="4"/>
  </si>
  <si>
    <t>1を入力</t>
    <rPh sb="2" eb="4">
      <t>ニュウリョク</t>
    </rPh>
    <phoneticPr fontId="4"/>
  </si>
  <si>
    <t>【お願い】協会からのメールは「XXXXXXXXXX@wdba.jp（XXXXXは例）」となりますので、受信【可】設定をしてください。</t>
    <rPh sb="2" eb="3">
      <t>ネガ</t>
    </rPh>
    <rPh sb="5" eb="7">
      <t>キョウカイ</t>
    </rPh>
    <rPh sb="40" eb="41">
      <t>レイ</t>
    </rPh>
    <rPh sb="51" eb="53">
      <t>ジュシン</t>
    </rPh>
    <rPh sb="54" eb="55">
      <t>カ</t>
    </rPh>
    <rPh sb="56" eb="58">
      <t>セッテイ</t>
    </rPh>
    <phoneticPr fontId="4"/>
  </si>
  <si>
    <t>当協会のホームページ会員一覧でリンク設定します。</t>
    <rPh sb="0" eb="3">
      <t>トウキョウカイ</t>
    </rPh>
    <rPh sb="10" eb="12">
      <t>カイイン</t>
    </rPh>
    <rPh sb="12" eb="14">
      <t>イチラン</t>
    </rPh>
    <rPh sb="18" eb="20">
      <t>セッテイ</t>
    </rPh>
    <phoneticPr fontId="4"/>
  </si>
  <si>
    <t>推薦者／紹介者名</t>
    <rPh sb="0" eb="3">
      <t>スイセンシャ</t>
    </rPh>
    <rPh sb="4" eb="7">
      <t>ショウカイシャ</t>
    </rPh>
    <rPh sb="7" eb="8">
      <t>メイ</t>
    </rPh>
    <phoneticPr fontId="4"/>
  </si>
  <si>
    <t>部会の登録をお願いいたします。
ご希望の部会欄に「1」をご入力ください（複数選択可）。
詳細につきましては、別添の「部会のご案内」をご確認のうえ、ご登録をお願いいたします。</t>
    <phoneticPr fontId="4"/>
  </si>
  <si>
    <t>部会の登録をお願いいたします。
ご希望の部会欄に「1」をご入力ください（複数選択可）。
詳細につきましては、別添の「部会のご案内」をご確認のうえ、ご登録をお願いいたします。</t>
    <rPh sb="0" eb="2">
      <t>ブカイ</t>
    </rPh>
    <rPh sb="3" eb="5">
      <t>トウロク</t>
    </rPh>
    <rPh sb="7" eb="8">
      <t>ネガ</t>
    </rPh>
    <rPh sb="17" eb="19">
      <t>キボウ</t>
    </rPh>
    <rPh sb="20" eb="22">
      <t>ブカイ</t>
    </rPh>
    <rPh sb="22" eb="23">
      <t>ラン</t>
    </rPh>
    <rPh sb="29" eb="31">
      <t>ニュウリョク</t>
    </rPh>
    <rPh sb="36" eb="38">
      <t>フクスウ</t>
    </rPh>
    <rPh sb="38" eb="40">
      <t>センタク</t>
    </rPh>
    <rPh sb="40" eb="41">
      <t>カ</t>
    </rPh>
    <rPh sb="44" eb="46">
      <t>ショウサイ</t>
    </rPh>
    <rPh sb="54" eb="56">
      <t>ベッテン</t>
    </rPh>
    <rPh sb="58" eb="60">
      <t>ブカイ</t>
    </rPh>
    <rPh sb="62" eb="64">
      <t>アンナイ</t>
    </rPh>
    <rPh sb="67" eb="69">
      <t>カクニン</t>
    </rPh>
    <rPh sb="74" eb="76">
      <t>トウロク</t>
    </rPh>
    <rPh sb="78" eb="79">
      <t>ネガキボウブカイランニュウリョクフクスウセンタクカショウサイベッテンブカイアンナイカクニントウロクネガ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</si>
</sst>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口&quot;"/>
    <numFmt numFmtId="178" formatCode="#,##0_ "/>
    <numFmt numFmtId="179" formatCode="#,##0&quot;円&quot;"/>
  </numFmts>
  <fonts count="19">
    <font>
      <sz val="11"/>
      <color theme="1"/>
      <name val="游ゴシック"/>
      <family val="2"/>
      <charset val="128"/>
      <scheme val="minor"/>
    </font>
    <font>
      <sz val="11"/>
      <color theme="1"/>
      <name val="游ゴシック"/>
      <family val="2"/>
      <charset val="128"/>
      <scheme val="minor"/>
    </font>
    <font>
      <b/>
      <sz val="16"/>
      <color theme="1"/>
      <name val="ＭＳ ゴシック"/>
      <family val="3"/>
      <charset val="128"/>
    </font>
    <font>
      <b/>
      <sz val="24"/>
      <color theme="1"/>
      <name val="ＭＳ ゴシック"/>
      <family val="3"/>
      <charset val="128"/>
    </font>
    <font>
      <sz val="6"/>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u/>
      <sz val="11"/>
      <color theme="10"/>
      <name val="游ゴシック"/>
      <family val="2"/>
      <charset val="128"/>
      <scheme val="minor"/>
    </font>
    <font>
      <sz val="11"/>
      <name val="游ゴシック"/>
      <family val="3"/>
      <charset val="128"/>
      <scheme val="minor"/>
    </font>
    <font>
      <sz val="16"/>
      <color theme="1"/>
      <name val="游ゴシック"/>
      <family val="2"/>
      <charset val="128"/>
      <scheme val="minor"/>
    </font>
    <font>
      <sz val="1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5" xfId="0" applyBorder="1">
      <alignment vertical="center"/>
    </xf>
    <xf numFmtId="0" fontId="0" fillId="0" borderId="0" xfId="0" applyAlignment="1">
      <alignment vertical="top"/>
    </xf>
    <xf numFmtId="0" fontId="0" fillId="0" borderId="0" xfId="0" applyAlignment="1"/>
    <xf numFmtId="176" fontId="0" fillId="0" borderId="1" xfId="0" applyNumberFormat="1" applyBorder="1" applyAlignment="1" applyProtection="1">
      <alignment horizontal="center" vertical="center"/>
      <protection locked="0"/>
    </xf>
    <xf numFmtId="14" fontId="0" fillId="0" borderId="0" xfId="0" applyNumberFormat="1">
      <alignment vertical="center"/>
    </xf>
    <xf numFmtId="0" fontId="7" fillId="0" borderId="0" xfId="0" applyFont="1" applyAlignment="1">
      <alignment horizontal="right"/>
    </xf>
    <xf numFmtId="0" fontId="0" fillId="2" borderId="1" xfId="0" applyFill="1" applyBorder="1" applyAlignment="1">
      <alignment horizontal="center" vertical="center"/>
    </xf>
    <xf numFmtId="38" fontId="0" fillId="0" borderId="0" xfId="1" applyFont="1" applyFill="1" applyBorder="1">
      <alignment vertical="center"/>
    </xf>
    <xf numFmtId="178" fontId="0" fillId="0" borderId="0" xfId="0" applyNumberFormat="1">
      <alignment vertical="center"/>
    </xf>
    <xf numFmtId="0" fontId="0" fillId="2" borderId="0" xfId="0" applyFill="1">
      <alignment vertical="center"/>
    </xf>
    <xf numFmtId="0" fontId="12" fillId="0" borderId="0" xfId="0" applyFont="1">
      <alignment vertical="center"/>
    </xf>
    <xf numFmtId="0" fontId="0" fillId="2" borderId="7" xfId="0" applyFill="1" applyBorder="1" applyAlignment="1">
      <alignment horizontal="center" vertical="center"/>
    </xf>
    <xf numFmtId="0" fontId="0" fillId="0" borderId="0" xfId="0" applyBorder="1">
      <alignment vertical="center"/>
    </xf>
    <xf numFmtId="0" fontId="0" fillId="0" borderId="0" xfId="0" applyAlignment="1">
      <alignment vertical="center"/>
    </xf>
    <xf numFmtId="0" fontId="13" fillId="0" borderId="0" xfId="0" applyFont="1">
      <alignment vertical="center"/>
    </xf>
    <xf numFmtId="0" fontId="0" fillId="2" borderId="2" xfId="0" applyFill="1" applyBorder="1" applyAlignment="1">
      <alignment horizontal="center" vertical="center"/>
    </xf>
    <xf numFmtId="0" fontId="0" fillId="2" borderId="18" xfId="0" applyFill="1" applyBorder="1" applyAlignment="1">
      <alignment vertical="center"/>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9" fillId="0" borderId="0" xfId="0" applyFont="1">
      <alignment vertical="center"/>
    </xf>
    <xf numFmtId="0" fontId="0" fillId="2" borderId="10" xfId="0" applyFill="1" applyBorder="1" applyAlignment="1">
      <alignment horizontal="center" vertical="center"/>
    </xf>
    <xf numFmtId="0" fontId="0" fillId="2" borderId="2" xfId="0" applyFill="1" applyBorder="1" applyAlignment="1">
      <alignment horizontal="left" vertical="center" indent="1"/>
    </xf>
    <xf numFmtId="0" fontId="0" fillId="2" borderId="7" xfId="0" applyFill="1" applyBorder="1" applyAlignment="1">
      <alignment horizontal="left" vertical="center" indent="1"/>
    </xf>
    <xf numFmtId="38" fontId="0" fillId="2" borderId="0" xfId="1" applyFont="1" applyFill="1" applyBorder="1">
      <alignment vertical="center"/>
    </xf>
    <xf numFmtId="0" fontId="0" fillId="2" borderId="13" xfId="0" applyFill="1" applyBorder="1" applyAlignment="1" applyProtection="1">
      <alignment horizontal="left" vertical="center" indent="1"/>
      <protection hidden="1"/>
    </xf>
    <xf numFmtId="0" fontId="0" fillId="2" borderId="18" xfId="0" applyFill="1" applyBorder="1" applyAlignment="1">
      <alignment horizontal="left" vertical="center" indent="1"/>
    </xf>
    <xf numFmtId="0" fontId="0" fillId="2" borderId="25" xfId="0" applyFill="1" applyBorder="1" applyAlignment="1">
      <alignment vertical="center"/>
    </xf>
    <xf numFmtId="179" fontId="15" fillId="2" borderId="8" xfId="0" applyNumberFormat="1" applyFont="1" applyFill="1" applyBorder="1" applyAlignment="1">
      <alignment horizontal="left" vertical="center" indent="1"/>
    </xf>
    <xf numFmtId="0" fontId="0" fillId="2" borderId="3" xfId="0" applyFill="1" applyBorder="1">
      <alignment vertical="center"/>
    </xf>
    <xf numFmtId="0" fontId="14" fillId="2" borderId="12" xfId="0" applyFont="1" applyFill="1" applyBorder="1" applyAlignment="1" applyProtection="1">
      <alignment vertical="center"/>
      <protection hidden="1"/>
    </xf>
    <xf numFmtId="0" fontId="0" fillId="2" borderId="6" xfId="0" applyFill="1" applyBorder="1" applyAlignment="1">
      <alignment horizontal="left" vertical="top" indent="1"/>
    </xf>
    <xf numFmtId="0" fontId="0" fillId="2" borderId="19" xfId="0" applyFill="1" applyBorder="1" applyAlignment="1">
      <alignment horizontal="center" vertical="center"/>
    </xf>
    <xf numFmtId="0" fontId="0" fillId="0" borderId="27"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2" borderId="12" xfId="0" applyFill="1" applyBorder="1" applyProtection="1">
      <alignment vertical="center"/>
    </xf>
    <xf numFmtId="0" fontId="0" fillId="2" borderId="11" xfId="0" applyFill="1" applyBorder="1" applyAlignment="1" applyProtection="1">
      <alignment vertical="center"/>
    </xf>
    <xf numFmtId="0" fontId="14" fillId="2" borderId="3" xfId="0" applyFont="1" applyFill="1" applyBorder="1" applyAlignment="1" applyProtection="1">
      <alignment vertical="center"/>
    </xf>
    <xf numFmtId="0" fontId="0" fillId="2" borderId="3" xfId="0" applyFill="1" applyBorder="1" applyProtection="1">
      <alignment vertical="center"/>
    </xf>
    <xf numFmtId="0" fontId="0" fillId="2" borderId="4" xfId="0" applyFill="1" applyBorder="1" applyAlignment="1" applyProtection="1">
      <alignment vertical="center"/>
    </xf>
    <xf numFmtId="0" fontId="14" fillId="2" borderId="8" xfId="0" applyFont="1" applyFill="1" applyBorder="1" applyAlignment="1" applyProtection="1">
      <alignment vertical="center"/>
    </xf>
    <xf numFmtId="0" fontId="15" fillId="0" borderId="27" xfId="0" applyFont="1" applyBorder="1" applyAlignment="1" applyProtection="1">
      <alignment horizontal="center" vertical="center"/>
      <protection locked="0"/>
    </xf>
    <xf numFmtId="177" fontId="15" fillId="3" borderId="27" xfId="0" applyNumberFormat="1" applyFont="1" applyFill="1" applyBorder="1" applyAlignment="1" applyProtection="1">
      <alignment horizontal="center" vertical="center"/>
      <protection locked="0"/>
    </xf>
    <xf numFmtId="0" fontId="0" fillId="2" borderId="8" xfId="0" applyFill="1" applyBorder="1" applyProtection="1">
      <alignment vertical="center"/>
    </xf>
    <xf numFmtId="0" fontId="0" fillId="2" borderId="24" xfId="0" applyFill="1" applyBorder="1" applyAlignment="1" applyProtection="1">
      <alignment horizontal="center" vertical="center" shrinkToFit="1"/>
    </xf>
    <xf numFmtId="0" fontId="0" fillId="2" borderId="12" xfId="0" applyFill="1" applyBorder="1" applyAlignment="1" applyProtection="1">
      <alignment horizontal="center" vertical="center" shrinkToFit="1"/>
    </xf>
    <xf numFmtId="0" fontId="0" fillId="0" borderId="28" xfId="0" applyBorder="1" applyAlignment="1" applyProtection="1">
      <alignment horizontal="center" vertical="center" shrinkToFit="1"/>
      <protection locked="0"/>
    </xf>
    <xf numFmtId="0" fontId="0" fillId="2" borderId="19" xfId="0" applyFill="1" applyBorder="1" applyAlignment="1">
      <alignment vertical="top" shrinkToFit="1"/>
    </xf>
    <xf numFmtId="0" fontId="0" fillId="2" borderId="24" xfId="0" applyFill="1" applyBorder="1" applyAlignment="1" applyProtection="1">
      <alignment horizontal="center" vertical="center" shrinkToFit="1"/>
    </xf>
    <xf numFmtId="0" fontId="18" fillId="2" borderId="10" xfId="0" applyFont="1" applyFill="1" applyBorder="1" applyAlignment="1" applyProtection="1">
      <alignment horizontal="center" vertical="center" shrinkToFit="1"/>
    </xf>
    <xf numFmtId="0" fontId="18" fillId="2" borderId="2" xfId="0" applyFont="1" applyFill="1" applyBorder="1" applyAlignment="1" applyProtection="1">
      <alignment horizontal="center" vertical="center" shrinkToFit="1"/>
    </xf>
    <xf numFmtId="0" fontId="18" fillId="2" borderId="7" xfId="0" applyFont="1" applyFill="1" applyBorder="1" applyAlignment="1" applyProtection="1">
      <alignment horizontal="center" vertical="center" shrinkToFit="1"/>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9" fillId="0" borderId="15" xfId="0" applyFont="1" applyBorder="1" applyAlignment="1" applyProtection="1">
      <alignment horizontal="left" vertical="center" wrapText="1" indent="1" shrinkToFit="1"/>
      <protection locked="0"/>
    </xf>
    <xf numFmtId="0" fontId="9" fillId="0" borderId="16" xfId="0" applyFont="1" applyBorder="1" applyAlignment="1" applyProtection="1">
      <alignment horizontal="left" vertical="center" indent="1" shrinkToFit="1"/>
      <protection locked="0"/>
    </xf>
    <xf numFmtId="0" fontId="9" fillId="0" borderId="17" xfId="0" applyFont="1" applyBorder="1" applyAlignment="1" applyProtection="1">
      <alignment horizontal="left" vertical="center" indent="1" shrinkToFit="1"/>
      <protection locked="0"/>
    </xf>
    <xf numFmtId="0" fontId="0" fillId="2" borderId="0" xfId="0" applyFill="1" applyBorder="1" applyAlignment="1">
      <alignment horizontal="left" vertical="center" indent="1"/>
    </xf>
    <xf numFmtId="0" fontId="0" fillId="2" borderId="13" xfId="0" applyFill="1" applyBorder="1" applyAlignment="1">
      <alignment horizontal="left" vertical="center" indent="1"/>
    </xf>
    <xf numFmtId="0" fontId="5" fillId="0" borderId="15" xfId="0" applyFont="1" applyBorder="1" applyAlignment="1" applyProtection="1">
      <alignment horizontal="left" vertical="center" indent="2" shrinkToFit="1"/>
      <protection locked="0"/>
    </xf>
    <xf numFmtId="0" fontId="8" fillId="0" borderId="16" xfId="0" applyFont="1" applyBorder="1" applyAlignment="1" applyProtection="1">
      <alignment horizontal="left" vertical="center" indent="2" shrinkToFit="1"/>
      <protection locked="0"/>
    </xf>
    <xf numFmtId="0" fontId="8" fillId="0" borderId="17" xfId="0" applyFont="1" applyBorder="1" applyAlignment="1" applyProtection="1">
      <alignment horizontal="left" vertical="center" indent="2" shrinkToFit="1"/>
      <protection locked="0"/>
    </xf>
    <xf numFmtId="0" fontId="0" fillId="0" borderId="15" xfId="0" applyBorder="1" applyAlignment="1" applyProtection="1">
      <alignment horizontal="left" vertical="center" indent="2" shrinkToFit="1"/>
      <protection locked="0"/>
    </xf>
    <xf numFmtId="0" fontId="0" fillId="0" borderId="16" xfId="0" applyBorder="1" applyAlignment="1" applyProtection="1">
      <alignment horizontal="left" vertical="center" indent="2" shrinkToFit="1"/>
      <protection locked="0"/>
    </xf>
    <xf numFmtId="0" fontId="0" fillId="0" borderId="17" xfId="0" applyBorder="1" applyAlignment="1" applyProtection="1">
      <alignment horizontal="left" vertical="center" indent="2" shrinkToFit="1"/>
      <protection locked="0"/>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14" fillId="2" borderId="20" xfId="0" applyFont="1" applyFill="1" applyBorder="1" applyAlignment="1">
      <alignment horizontal="center" vertical="center"/>
    </xf>
    <xf numFmtId="0" fontId="14" fillId="2" borderId="2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0" fillId="2" borderId="24" xfId="0" applyFill="1" applyBorder="1" applyAlignment="1" applyProtection="1">
      <alignment horizontal="center" vertical="center" shrinkToFit="1"/>
    </xf>
    <xf numFmtId="0" fontId="0" fillId="2" borderId="3" xfId="0" applyFill="1" applyBorder="1" applyAlignment="1" applyProtection="1">
      <alignment horizontal="center" vertical="center" shrinkToFit="1"/>
    </xf>
    <xf numFmtId="0" fontId="0" fillId="2" borderId="4" xfId="0" applyFill="1" applyBorder="1" applyAlignment="1" applyProtection="1">
      <alignment horizontal="center" vertical="center" shrinkToFit="1"/>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2" borderId="8" xfId="0" applyFill="1" applyBorder="1" applyAlignment="1" applyProtection="1">
      <alignment horizontal="left" vertical="center" wrapText="1" indent="1" shrinkToFit="1"/>
    </xf>
    <xf numFmtId="0" fontId="0" fillId="2" borderId="8" xfId="0" applyFill="1" applyBorder="1" applyAlignment="1" applyProtection="1">
      <alignment horizontal="left" vertical="center" indent="1" shrinkToFit="1"/>
    </xf>
    <xf numFmtId="0" fontId="0" fillId="2" borderId="9" xfId="0" applyFill="1" applyBorder="1" applyAlignment="1" applyProtection="1">
      <alignment horizontal="left" vertical="center" indent="1" shrinkToFit="1"/>
    </xf>
    <xf numFmtId="0" fontId="0" fillId="2" borderId="12" xfId="0" applyFill="1" applyBorder="1" applyAlignment="1">
      <alignment horizontal="left" vertical="center" indent="1" shrinkToFit="1"/>
    </xf>
    <xf numFmtId="0" fontId="0" fillId="2" borderId="11" xfId="0" applyFill="1" applyBorder="1" applyAlignment="1">
      <alignment horizontal="left" vertical="center" indent="1" shrinkToFit="1"/>
    </xf>
    <xf numFmtId="0" fontId="9" fillId="0" borderId="20"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shrinkToFit="1"/>
      <protection locked="0"/>
    </xf>
    <xf numFmtId="0" fontId="0" fillId="3" borderId="17" xfId="0" applyFill="1" applyBorder="1" applyAlignment="1" applyProtection="1">
      <alignment horizontal="center" vertical="center" shrinkToFit="1"/>
      <protection locked="0"/>
    </xf>
    <xf numFmtId="0" fontId="11" fillId="3" borderId="15" xfId="2" applyFont="1" applyFill="1" applyBorder="1" applyAlignment="1" applyProtection="1">
      <alignment horizontal="center" vertical="center" shrinkToFit="1"/>
      <protection locked="0"/>
    </xf>
    <xf numFmtId="0" fontId="11" fillId="3" borderId="16" xfId="2" applyFont="1" applyFill="1" applyBorder="1" applyAlignment="1" applyProtection="1">
      <alignment horizontal="center" vertical="center" shrinkToFit="1"/>
      <protection locked="0"/>
    </xf>
    <xf numFmtId="0" fontId="11" fillId="3" borderId="17" xfId="2" applyFont="1" applyFill="1" applyBorder="1" applyAlignment="1" applyProtection="1">
      <alignment horizontal="center" vertical="center" shrinkToFit="1"/>
      <protection locked="0"/>
    </xf>
    <xf numFmtId="0" fontId="0" fillId="2" borderId="22" xfId="0" applyFill="1" applyBorder="1" applyAlignment="1">
      <alignment horizontal="center" vertical="center" shrinkToFit="1"/>
    </xf>
    <xf numFmtId="0" fontId="0" fillId="2" borderId="23" xfId="0" applyFill="1" applyBorder="1" applyAlignment="1">
      <alignment horizontal="center" vertical="center" shrinkToFit="1"/>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xf>
    <xf numFmtId="0" fontId="0" fillId="2" borderId="9" xfId="0" applyFill="1" applyBorder="1" applyAlignment="1" applyProtection="1">
      <alignment horizontal="left" vertical="top"/>
    </xf>
    <xf numFmtId="0" fontId="0" fillId="2" borderId="5" xfId="0" applyFill="1" applyBorder="1" applyAlignment="1" applyProtection="1">
      <alignment horizontal="left" vertical="top"/>
    </xf>
    <xf numFmtId="0" fontId="0" fillId="2" borderId="0" xfId="0" applyFill="1" applyBorder="1" applyAlignment="1" applyProtection="1">
      <alignment horizontal="left" vertical="top"/>
    </xf>
    <xf numFmtId="0" fontId="0" fillId="2" borderId="13" xfId="0" applyFill="1" applyBorder="1" applyAlignment="1" applyProtection="1">
      <alignment horizontal="left" vertical="top"/>
    </xf>
    <xf numFmtId="0" fontId="0" fillId="2" borderId="10" xfId="0" applyFill="1" applyBorder="1" applyAlignment="1" applyProtection="1">
      <alignment horizontal="left" vertical="top"/>
    </xf>
    <xf numFmtId="0" fontId="0" fillId="2" borderId="12" xfId="0" applyFill="1" applyBorder="1" applyAlignment="1" applyProtection="1">
      <alignment horizontal="left" vertical="top"/>
    </xf>
    <xf numFmtId="0" fontId="0" fillId="2" borderId="11" xfId="0" applyFill="1" applyBorder="1" applyAlignment="1" applyProtection="1">
      <alignment horizontal="left" vertical="top"/>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20">
    <dxf>
      <fill>
        <patternFill patternType="none">
          <bgColor auto="1"/>
        </patternFill>
      </fill>
    </dxf>
    <dxf>
      <fill>
        <patternFill>
          <bgColor theme="5" tint="0.59996337778862885"/>
        </patternFill>
      </fill>
    </dxf>
    <dxf>
      <font>
        <strike val="0"/>
        <color theme="0"/>
      </font>
      <fill>
        <patternFill>
          <bgColor theme="9" tint="-0.24994659260841701"/>
        </patternFill>
      </fill>
    </dxf>
    <dxf>
      <font>
        <strike val="0"/>
        <color theme="0"/>
      </font>
      <fill>
        <patternFill>
          <bgColor rgb="FF0070C0"/>
        </patternFill>
      </fill>
    </dxf>
    <dxf>
      <fill>
        <patternFill patternType="none">
          <fgColor auto="1"/>
          <bgColor auto="1"/>
        </patternFill>
      </fill>
    </dxf>
    <dxf>
      <font>
        <color theme="1"/>
      </font>
      <fill>
        <patternFill>
          <bgColor theme="4" tint="0.59996337778862885"/>
        </patternFill>
      </fill>
    </dxf>
    <dxf>
      <font>
        <color theme="1"/>
      </font>
      <fill>
        <patternFill>
          <bgColor theme="4" tint="0.59996337778862885"/>
        </patternFill>
      </fill>
    </dxf>
    <dxf>
      <font>
        <color theme="1"/>
      </font>
      <fill>
        <patternFill>
          <bgColor theme="4" tint="0.59996337778862885"/>
        </patternFill>
      </fill>
    </dxf>
    <dxf>
      <font>
        <strike val="0"/>
        <color theme="0"/>
      </font>
      <fill>
        <patternFill>
          <bgColor theme="9" tint="-0.24994659260841701"/>
        </patternFill>
      </fill>
    </dxf>
    <dxf>
      <font>
        <strike val="0"/>
        <color theme="0"/>
      </font>
      <fill>
        <patternFill>
          <bgColor rgb="FF0070C0"/>
        </patternFill>
      </fill>
    </dxf>
    <dxf>
      <fill>
        <patternFill patternType="none">
          <bgColor auto="1"/>
        </patternFill>
      </fill>
    </dxf>
    <dxf>
      <fill>
        <patternFill>
          <bgColor theme="5" tint="0.59996337778862885"/>
        </patternFill>
      </fill>
    </dxf>
    <dxf>
      <font>
        <strike val="0"/>
        <color theme="0"/>
      </font>
      <fill>
        <patternFill>
          <bgColor theme="9" tint="-0.24994659260841701"/>
        </patternFill>
      </fill>
    </dxf>
    <dxf>
      <font>
        <strike val="0"/>
        <color theme="0"/>
      </font>
      <fill>
        <patternFill>
          <bgColor rgb="FF0070C0"/>
        </patternFill>
      </fill>
    </dxf>
    <dxf>
      <fill>
        <patternFill patternType="none">
          <fgColor auto="1"/>
          <bgColor auto="1"/>
        </patternFill>
      </fill>
    </dxf>
    <dxf>
      <font>
        <color theme="1"/>
      </font>
      <fill>
        <patternFill>
          <bgColor theme="4" tint="0.59996337778862885"/>
        </patternFill>
      </fill>
    </dxf>
    <dxf>
      <font>
        <color theme="1"/>
      </font>
      <fill>
        <patternFill>
          <bgColor theme="4" tint="0.59996337778862885"/>
        </patternFill>
      </fill>
    </dxf>
    <dxf>
      <font>
        <color theme="1"/>
      </font>
      <fill>
        <patternFill>
          <bgColor theme="4" tint="0.59996337778862885"/>
        </patternFill>
      </fill>
    </dxf>
    <dxf>
      <font>
        <strike val="0"/>
        <color theme="0"/>
      </font>
      <fill>
        <patternFill>
          <bgColor theme="9" tint="-0.24994659260841701"/>
        </patternFill>
      </fill>
    </dxf>
    <dxf>
      <font>
        <strike val="0"/>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752828</xdr:colOff>
      <xdr:row>2</xdr:row>
      <xdr:rowOff>57150</xdr:rowOff>
    </xdr:from>
    <xdr:to>
      <xdr:col>10</xdr:col>
      <xdr:colOff>2359378</xdr:colOff>
      <xdr:row>2</xdr:row>
      <xdr:rowOff>298450</xdr:rowOff>
    </xdr:to>
    <xdr:sp macro="" textlink="">
      <xdr:nvSpPr>
        <xdr:cNvPr id="3" name="正方形/長方形 2">
          <a:extLst>
            <a:ext uri="{FF2B5EF4-FFF2-40B4-BE49-F238E27FC236}">
              <a16:creationId xmlns:a16="http://schemas.microsoft.com/office/drawing/2014/main" id="{5ADB1131-9D87-4992-887F-6A3BCB9BFFDD}"/>
            </a:ext>
          </a:extLst>
        </xdr:cNvPr>
        <xdr:cNvSpPr/>
      </xdr:nvSpPr>
      <xdr:spPr>
        <a:xfrm>
          <a:off x="5663495" y="649817"/>
          <a:ext cx="4174772" cy="241300"/>
        </a:xfrm>
        <a:prstGeom prst="rect">
          <a:avLst/>
        </a:prstGeom>
        <a:solidFill>
          <a:schemeClr val="bg1">
            <a:lumMod val="9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000">
              <a:solidFill>
                <a:schemeClr val="tx1"/>
              </a:solidFill>
            </a:rPr>
            <a:t>グレーの部分は触らず、太枠の白い欄に入力してください。</a:t>
          </a:r>
          <a:endParaRPr kumimoji="1" lang="ja-JP" altLang="en-US" sz="1000">
            <a:solidFill>
              <a:schemeClr val="tx1"/>
            </a:solidFill>
          </a:endParaRPr>
        </a:p>
      </xdr:txBody>
    </xdr:sp>
    <xdr:clientData/>
  </xdr:twoCellAnchor>
  <xdr:twoCellAnchor>
    <xdr:from>
      <xdr:col>11</xdr:col>
      <xdr:colOff>98778</xdr:colOff>
      <xdr:row>3</xdr:row>
      <xdr:rowOff>148166</xdr:rowOff>
    </xdr:from>
    <xdr:to>
      <xdr:col>15</xdr:col>
      <xdr:colOff>211665</xdr:colOff>
      <xdr:row>17</xdr:row>
      <xdr:rowOff>289278</xdr:rowOff>
    </xdr:to>
    <xdr:grpSp>
      <xdr:nvGrpSpPr>
        <xdr:cNvPr id="9" name="グループ化 8">
          <a:extLst>
            <a:ext uri="{FF2B5EF4-FFF2-40B4-BE49-F238E27FC236}">
              <a16:creationId xmlns:a16="http://schemas.microsoft.com/office/drawing/2014/main" id="{07DE1167-3622-1051-8E3D-1400E1F2DBBF}"/>
            </a:ext>
          </a:extLst>
        </xdr:cNvPr>
        <xdr:cNvGrpSpPr/>
      </xdr:nvGrpSpPr>
      <xdr:grpSpPr>
        <a:xfrm>
          <a:off x="9694334" y="1164166"/>
          <a:ext cx="3040942" cy="4748390"/>
          <a:chOff x="10152945" y="4280381"/>
          <a:chExt cx="4099278" cy="1709600"/>
        </a:xfrm>
      </xdr:grpSpPr>
      <xdr:sp macro="" textlink="">
        <xdr:nvSpPr>
          <xdr:cNvPr id="7" name="四角形: 角を丸くする 6">
            <a:extLst>
              <a:ext uri="{FF2B5EF4-FFF2-40B4-BE49-F238E27FC236}">
                <a16:creationId xmlns:a16="http://schemas.microsoft.com/office/drawing/2014/main" id="{5ECC3905-E0DD-D2C3-4238-9AB1349FF277}"/>
              </a:ext>
            </a:extLst>
          </xdr:cNvPr>
          <xdr:cNvSpPr/>
        </xdr:nvSpPr>
        <xdr:spPr>
          <a:xfrm>
            <a:off x="10152945" y="4314809"/>
            <a:ext cx="4099278" cy="1675172"/>
          </a:xfrm>
          <a:prstGeom prst="roundRect">
            <a:avLst>
              <a:gd name="adj" fmla="val 2281"/>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en-US" altLang="ja-JP" sz="1100"/>
          </a:p>
          <a:p>
            <a:pPr algn="l"/>
            <a:r>
              <a:rPr kumimoji="1" lang="ja-JP" altLang="en-US" sz="1100"/>
              <a:t>①</a:t>
            </a:r>
            <a:br>
              <a:rPr kumimoji="1" lang="en-US" altLang="ja-JP" sz="1100"/>
            </a:br>
            <a:r>
              <a:rPr kumimoji="1" lang="ja-JP" altLang="en-US" sz="1100"/>
              <a:t>このシートは入力欄以外は「保護」設定をしています。</a:t>
            </a:r>
            <a:br>
              <a:rPr kumimoji="1" lang="en-US" altLang="ja-JP" sz="1100"/>
            </a:br>
            <a:r>
              <a:rPr kumimoji="1" lang="ja-JP" altLang="en-US" sz="1100"/>
              <a:t>入力欄以外の入力はエラーとなります。</a:t>
            </a:r>
            <a:br>
              <a:rPr kumimoji="1" lang="en-US" altLang="ja-JP" sz="1100"/>
            </a:br>
            <a:r>
              <a:rPr kumimoji="1" lang="ja-JP" altLang="en-US" sz="1100"/>
              <a:t>②</a:t>
            </a:r>
            <a:br>
              <a:rPr kumimoji="1" lang="en-US" altLang="ja-JP" sz="1100"/>
            </a:br>
            <a:r>
              <a:rPr kumimoji="1" lang="ja-JP" altLang="en-US" sz="1100"/>
              <a:t>入力セルの移動は［ＴＡＢ］キーで行えます。</a:t>
            </a:r>
            <a:br>
              <a:rPr kumimoji="1" lang="ja-JP" altLang="en-US" sz="1100"/>
            </a:br>
            <a:r>
              <a:rPr kumimoji="1" lang="ja-JP" altLang="en-US" sz="1100"/>
              <a:t>入力後に</a:t>
            </a:r>
            <a:r>
              <a:rPr kumimoji="1" lang="ja-JP" altLang="ja-JP" sz="1100">
                <a:solidFill>
                  <a:schemeClr val="dk1"/>
                </a:solidFill>
                <a:effectLst/>
                <a:latin typeface="+mn-lt"/>
                <a:ea typeface="+mn-ea"/>
                <a:cs typeface="+mn-cs"/>
              </a:rPr>
              <a:t>［ＴＡＢ］キー</a:t>
            </a:r>
            <a:r>
              <a:rPr kumimoji="1" lang="ja-JP" altLang="en-US" sz="1100">
                <a:solidFill>
                  <a:schemeClr val="dk1"/>
                </a:solidFill>
                <a:effectLst/>
                <a:latin typeface="+mn-lt"/>
                <a:ea typeface="+mn-ea"/>
                <a:cs typeface="+mn-cs"/>
              </a:rPr>
              <a:t>をクリックすると次の入力セルに移動します。</a:t>
            </a:r>
            <a:endParaRPr kumimoji="1" lang="en-US" altLang="ja-JP" sz="1100">
              <a:solidFill>
                <a:schemeClr val="dk1"/>
              </a:solidFill>
              <a:effectLst/>
              <a:latin typeface="+mn-lt"/>
              <a:ea typeface="+mn-ea"/>
              <a:cs typeface="+mn-cs"/>
            </a:endParaRPr>
          </a:p>
          <a:p>
            <a:pPr algn="l"/>
            <a:r>
              <a:rPr lang="ja-JP" altLang="en-US"/>
              <a:t>③ </a:t>
            </a:r>
            <a:endParaRPr lang="en-US" altLang="ja-JP"/>
          </a:p>
          <a:p>
            <a:pPr algn="l"/>
            <a:r>
              <a:rPr lang="ja-JP" altLang="en-US"/>
              <a:t>各入力セルには</a:t>
            </a:r>
            <a:r>
              <a:rPr lang="en-US" altLang="ja-JP"/>
              <a:t>IME</a:t>
            </a:r>
            <a:r>
              <a:rPr lang="ja-JP" altLang="en-US"/>
              <a:t>コントロール（設定）を行っています。</a:t>
            </a:r>
            <a:br>
              <a:rPr lang="ja-JP" altLang="en-US"/>
            </a:br>
            <a:r>
              <a:rPr lang="ja-JP" altLang="en-US"/>
              <a:t>セルごとに、全角ひらがな・全角カタカナ・半角英数字を初期値として設定しています。</a:t>
            </a:r>
            <a:br>
              <a:rPr lang="ja-JP" altLang="en-US"/>
            </a:br>
            <a:r>
              <a:rPr lang="ja-JP" altLang="en-US"/>
              <a:t>なお、</a:t>
            </a:r>
            <a:r>
              <a:rPr lang="en-US" altLang="ja-JP"/>
              <a:t>IME</a:t>
            </a:r>
            <a:r>
              <a:rPr lang="ja-JP" altLang="en-US"/>
              <a:t>設定は必要に応じて変更することも可能です。</a:t>
            </a:r>
            <a:br>
              <a:rPr lang="en-US" altLang="ja-JP"/>
            </a:br>
            <a:r>
              <a:rPr lang="ja-JP" altLang="en-US"/>
              <a:t>④</a:t>
            </a:r>
            <a:br>
              <a:rPr lang="ja-JP" altLang="en-US"/>
            </a:br>
            <a:r>
              <a:rPr lang="ja-JP" altLang="en-US"/>
              <a:t>別シートでセルの説明を用意していますので、ご確認願います。</a:t>
            </a:r>
            <a:endParaRPr kumimoji="1" lang="ja-JP" altLang="en-US" sz="1100"/>
          </a:p>
        </xdr:txBody>
      </xdr:sp>
      <xdr:sp macro="" textlink="">
        <xdr:nvSpPr>
          <xdr:cNvPr id="8" name="正方形/長方形 7">
            <a:extLst>
              <a:ext uri="{FF2B5EF4-FFF2-40B4-BE49-F238E27FC236}">
                <a16:creationId xmlns:a16="http://schemas.microsoft.com/office/drawing/2014/main" id="{8AEB214D-DC72-9DA5-4BD0-4E5C8B752C0B}"/>
              </a:ext>
            </a:extLst>
          </xdr:cNvPr>
          <xdr:cNvSpPr/>
        </xdr:nvSpPr>
        <xdr:spPr>
          <a:xfrm>
            <a:off x="10450486" y="4280381"/>
            <a:ext cx="1684980" cy="7759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◆入力説明</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752828</xdr:colOff>
      <xdr:row>2</xdr:row>
      <xdr:rowOff>57150</xdr:rowOff>
    </xdr:from>
    <xdr:to>
      <xdr:col>10</xdr:col>
      <xdr:colOff>2359378</xdr:colOff>
      <xdr:row>2</xdr:row>
      <xdr:rowOff>298450</xdr:rowOff>
    </xdr:to>
    <xdr:sp macro="" textlink="">
      <xdr:nvSpPr>
        <xdr:cNvPr id="2" name="正方形/長方形 1">
          <a:extLst>
            <a:ext uri="{FF2B5EF4-FFF2-40B4-BE49-F238E27FC236}">
              <a16:creationId xmlns:a16="http://schemas.microsoft.com/office/drawing/2014/main" id="{08ED75A2-0BBB-4720-B8DA-A30C5E2E03C5}"/>
            </a:ext>
          </a:extLst>
        </xdr:cNvPr>
        <xdr:cNvSpPr/>
      </xdr:nvSpPr>
      <xdr:spPr>
        <a:xfrm>
          <a:off x="5661378" y="723900"/>
          <a:ext cx="4171950" cy="241300"/>
        </a:xfrm>
        <a:prstGeom prst="rect">
          <a:avLst/>
        </a:prstGeom>
        <a:solidFill>
          <a:schemeClr val="bg1">
            <a:lumMod val="95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000">
              <a:solidFill>
                <a:schemeClr val="tx1"/>
              </a:solidFill>
            </a:rPr>
            <a:t>グレーの部分は触らず、太枠の白い欄に入力してください。</a:t>
          </a:r>
          <a:endParaRPr kumimoji="1" lang="ja-JP" altLang="en-US" sz="1000">
            <a:solidFill>
              <a:schemeClr val="tx1"/>
            </a:solidFill>
          </a:endParaRPr>
        </a:p>
      </xdr:txBody>
    </xdr:sp>
    <xdr:clientData/>
  </xdr:twoCellAnchor>
  <xdr:twoCellAnchor>
    <xdr:from>
      <xdr:col>11</xdr:col>
      <xdr:colOff>98778</xdr:colOff>
      <xdr:row>3</xdr:row>
      <xdr:rowOff>148167</xdr:rowOff>
    </xdr:from>
    <xdr:to>
      <xdr:col>15</xdr:col>
      <xdr:colOff>211665</xdr:colOff>
      <xdr:row>18</xdr:row>
      <xdr:rowOff>98780</xdr:rowOff>
    </xdr:to>
    <xdr:grpSp>
      <xdr:nvGrpSpPr>
        <xdr:cNvPr id="3" name="グループ化 2">
          <a:extLst>
            <a:ext uri="{FF2B5EF4-FFF2-40B4-BE49-F238E27FC236}">
              <a16:creationId xmlns:a16="http://schemas.microsoft.com/office/drawing/2014/main" id="{27997607-A79E-4375-9AB8-D4C7B0130364}"/>
            </a:ext>
          </a:extLst>
        </xdr:cNvPr>
        <xdr:cNvGrpSpPr/>
      </xdr:nvGrpSpPr>
      <xdr:grpSpPr>
        <a:xfrm>
          <a:off x="9694334" y="1164167"/>
          <a:ext cx="3040942" cy="4875391"/>
          <a:chOff x="10152945" y="4280381"/>
          <a:chExt cx="4099278" cy="1755325"/>
        </a:xfrm>
      </xdr:grpSpPr>
      <xdr:sp macro="" textlink="">
        <xdr:nvSpPr>
          <xdr:cNvPr id="4" name="四角形: 角を丸くする 3">
            <a:extLst>
              <a:ext uri="{FF2B5EF4-FFF2-40B4-BE49-F238E27FC236}">
                <a16:creationId xmlns:a16="http://schemas.microsoft.com/office/drawing/2014/main" id="{B073BF0B-6E3B-5BF1-83C3-5585C219C38F}"/>
              </a:ext>
            </a:extLst>
          </xdr:cNvPr>
          <xdr:cNvSpPr/>
        </xdr:nvSpPr>
        <xdr:spPr>
          <a:xfrm>
            <a:off x="10152945" y="4314809"/>
            <a:ext cx="4099278" cy="1720897"/>
          </a:xfrm>
          <a:prstGeom prst="roundRect">
            <a:avLst>
              <a:gd name="adj" fmla="val 2281"/>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en-US" altLang="ja-JP" sz="1100"/>
          </a:p>
          <a:p>
            <a:pPr algn="l"/>
            <a:r>
              <a:rPr kumimoji="1" lang="ja-JP" altLang="en-US" sz="1100"/>
              <a:t>①</a:t>
            </a:r>
            <a:br>
              <a:rPr kumimoji="1" lang="en-US" altLang="ja-JP" sz="1100"/>
            </a:br>
            <a:r>
              <a:rPr kumimoji="1" lang="ja-JP" altLang="en-US" sz="1100"/>
              <a:t>このシートは入力欄以外は「保護」設定をしています。</a:t>
            </a:r>
            <a:br>
              <a:rPr kumimoji="1" lang="en-US" altLang="ja-JP" sz="1100"/>
            </a:br>
            <a:r>
              <a:rPr kumimoji="1" lang="ja-JP" altLang="en-US" sz="1100"/>
              <a:t>入力欄以外の入力はエラーとなります。</a:t>
            </a:r>
            <a:br>
              <a:rPr kumimoji="1" lang="en-US" altLang="ja-JP" sz="1100"/>
            </a:br>
            <a:r>
              <a:rPr kumimoji="1" lang="ja-JP" altLang="en-US" sz="1100"/>
              <a:t>②</a:t>
            </a:r>
            <a:br>
              <a:rPr kumimoji="1" lang="en-US" altLang="ja-JP" sz="1100"/>
            </a:br>
            <a:r>
              <a:rPr kumimoji="1" lang="ja-JP" altLang="en-US" sz="1100"/>
              <a:t>入力セルの移動は［ＴＡＢ］キーで行えます。</a:t>
            </a:r>
            <a:br>
              <a:rPr kumimoji="1" lang="ja-JP" altLang="en-US" sz="1100"/>
            </a:br>
            <a:r>
              <a:rPr kumimoji="1" lang="ja-JP" altLang="en-US" sz="1100"/>
              <a:t>入力後に</a:t>
            </a:r>
            <a:r>
              <a:rPr kumimoji="1" lang="ja-JP" altLang="ja-JP" sz="1100">
                <a:solidFill>
                  <a:schemeClr val="dk1"/>
                </a:solidFill>
                <a:effectLst/>
                <a:latin typeface="+mn-lt"/>
                <a:ea typeface="+mn-ea"/>
                <a:cs typeface="+mn-cs"/>
              </a:rPr>
              <a:t>［ＴＡＢ］キー</a:t>
            </a:r>
            <a:r>
              <a:rPr kumimoji="1" lang="ja-JP" altLang="en-US" sz="1100">
                <a:solidFill>
                  <a:schemeClr val="dk1"/>
                </a:solidFill>
                <a:effectLst/>
                <a:latin typeface="+mn-lt"/>
                <a:ea typeface="+mn-ea"/>
                <a:cs typeface="+mn-cs"/>
              </a:rPr>
              <a:t>をクリックすると次の入力セルに移動します。</a:t>
            </a:r>
            <a:endParaRPr kumimoji="1" lang="en-US" altLang="ja-JP" sz="1100">
              <a:solidFill>
                <a:schemeClr val="dk1"/>
              </a:solidFill>
              <a:effectLst/>
              <a:latin typeface="+mn-lt"/>
              <a:ea typeface="+mn-ea"/>
              <a:cs typeface="+mn-cs"/>
            </a:endParaRPr>
          </a:p>
          <a:p>
            <a:pPr algn="l"/>
            <a:r>
              <a:rPr lang="ja-JP" altLang="en-US"/>
              <a:t>③ </a:t>
            </a:r>
            <a:endParaRPr lang="en-US" altLang="ja-JP"/>
          </a:p>
          <a:p>
            <a:pPr algn="l"/>
            <a:r>
              <a:rPr lang="ja-JP" altLang="en-US"/>
              <a:t>各入力セルには</a:t>
            </a:r>
            <a:r>
              <a:rPr lang="en-US" altLang="ja-JP"/>
              <a:t>IME</a:t>
            </a:r>
            <a:r>
              <a:rPr lang="ja-JP" altLang="en-US"/>
              <a:t>コントロール（設定）を行っています。</a:t>
            </a:r>
            <a:br>
              <a:rPr lang="ja-JP" altLang="en-US"/>
            </a:br>
            <a:r>
              <a:rPr lang="ja-JP" altLang="en-US"/>
              <a:t>セルごとに、全角ひらがな・全角カタカナ・半角英数字を初期値として設定しています。</a:t>
            </a:r>
            <a:br>
              <a:rPr lang="ja-JP" altLang="en-US"/>
            </a:br>
            <a:r>
              <a:rPr lang="ja-JP" altLang="en-US"/>
              <a:t>なお、</a:t>
            </a:r>
            <a:r>
              <a:rPr lang="en-US" altLang="ja-JP"/>
              <a:t>IME</a:t>
            </a:r>
            <a:r>
              <a:rPr lang="ja-JP" altLang="en-US"/>
              <a:t>設定は必要に応じて変更することも可能です。</a:t>
            </a:r>
            <a:br>
              <a:rPr lang="en-US" altLang="ja-JP"/>
            </a:br>
            <a:r>
              <a:rPr lang="ja-JP" altLang="ja-JP" sz="1100">
                <a:solidFill>
                  <a:schemeClr val="dk1"/>
                </a:solidFill>
                <a:effectLst/>
                <a:latin typeface="+mn-lt"/>
                <a:ea typeface="+mn-ea"/>
                <a:cs typeface="+mn-cs"/>
              </a:rPr>
              <a:t>④</a:t>
            </a:r>
            <a:br>
              <a:rPr lang="ja-JP"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別</a:t>
            </a:r>
            <a:r>
              <a:rPr lang="ja-JP" altLang="ja-JP" sz="1100">
                <a:solidFill>
                  <a:schemeClr val="dk1"/>
                </a:solidFill>
                <a:effectLst/>
                <a:latin typeface="+mn-lt"/>
                <a:ea typeface="+mn-ea"/>
                <a:cs typeface="+mn-cs"/>
              </a:rPr>
              <a:t>シートでセルの説明を用意しています</a:t>
            </a:r>
            <a:r>
              <a:rPr lang="ja-JP" altLang="en-US" sz="1100">
                <a:solidFill>
                  <a:schemeClr val="dk1"/>
                </a:solidFill>
                <a:effectLst/>
                <a:latin typeface="+mn-lt"/>
                <a:ea typeface="+mn-ea"/>
                <a:cs typeface="+mn-cs"/>
              </a:rPr>
              <a:t>ので、ご確認願います</a:t>
            </a:r>
            <a:r>
              <a:rPr lang="ja-JP"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（このシートのことです）</a:t>
            </a:r>
            <a:endParaRPr kumimoji="1" lang="ja-JP" altLang="en-US" sz="1100"/>
          </a:p>
        </xdr:txBody>
      </xdr:sp>
      <xdr:sp macro="" textlink="">
        <xdr:nvSpPr>
          <xdr:cNvPr id="5" name="正方形/長方形 4">
            <a:extLst>
              <a:ext uri="{FF2B5EF4-FFF2-40B4-BE49-F238E27FC236}">
                <a16:creationId xmlns:a16="http://schemas.microsoft.com/office/drawing/2014/main" id="{64D16ACF-B43E-2B16-82B4-7CE3B5DBC3F5}"/>
              </a:ext>
            </a:extLst>
          </xdr:cNvPr>
          <xdr:cNvSpPr/>
        </xdr:nvSpPr>
        <xdr:spPr>
          <a:xfrm>
            <a:off x="10450486" y="4280381"/>
            <a:ext cx="1684980" cy="7759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◆入力説明</a:t>
            </a:r>
          </a:p>
        </xdr:txBody>
      </xdr:sp>
    </xdr:grpSp>
    <xdr:clientData/>
  </xdr:twoCellAnchor>
  <xdr:twoCellAnchor>
    <xdr:from>
      <xdr:col>11</xdr:col>
      <xdr:colOff>141111</xdr:colOff>
      <xdr:row>0</xdr:row>
      <xdr:rowOff>232832</xdr:rowOff>
    </xdr:from>
    <xdr:to>
      <xdr:col>14</xdr:col>
      <xdr:colOff>543279</xdr:colOff>
      <xdr:row>2</xdr:row>
      <xdr:rowOff>148167</xdr:rowOff>
    </xdr:to>
    <xdr:sp macro="" textlink="">
      <xdr:nvSpPr>
        <xdr:cNvPr id="6" name="吹き出し: 四角形 5">
          <a:extLst>
            <a:ext uri="{FF2B5EF4-FFF2-40B4-BE49-F238E27FC236}">
              <a16:creationId xmlns:a16="http://schemas.microsoft.com/office/drawing/2014/main" id="{F2D4C40F-C8BD-7987-A0C4-5E18A671B540}"/>
            </a:ext>
          </a:extLst>
        </xdr:cNvPr>
        <xdr:cNvSpPr/>
      </xdr:nvSpPr>
      <xdr:spPr>
        <a:xfrm>
          <a:off x="10174111" y="232832"/>
          <a:ext cx="2667001" cy="578557"/>
        </a:xfrm>
        <a:prstGeom prst="wedgeRectCallout">
          <a:avLst>
            <a:gd name="adj1" fmla="val -69551"/>
            <a:gd name="adj2" fmla="val -332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申請日：</a:t>
          </a:r>
        </a:p>
        <a:p>
          <a:pPr algn="l"/>
          <a:r>
            <a:rPr kumimoji="1" lang="en-US" altLang="ja-JP" sz="1000" b="1"/>
            <a:t>[Ctrl]+[+]</a:t>
          </a:r>
          <a:r>
            <a:rPr kumimoji="1" lang="ja-JP" altLang="en-US" sz="1000" b="1"/>
            <a:t>で本日の日付が設定出来ます。</a:t>
          </a:r>
        </a:p>
      </xdr:txBody>
    </xdr:sp>
    <xdr:clientData/>
  </xdr:twoCellAnchor>
  <xdr:twoCellAnchor>
    <xdr:from>
      <xdr:col>4</xdr:col>
      <xdr:colOff>366887</xdr:colOff>
      <xdr:row>3</xdr:row>
      <xdr:rowOff>35277</xdr:rowOff>
    </xdr:from>
    <xdr:to>
      <xdr:col>8</xdr:col>
      <xdr:colOff>486833</xdr:colOff>
      <xdr:row>5</xdr:row>
      <xdr:rowOff>7055</xdr:rowOff>
    </xdr:to>
    <xdr:sp macro="" textlink="">
      <xdr:nvSpPr>
        <xdr:cNvPr id="7" name="吹き出し: 四角形 6">
          <a:extLst>
            <a:ext uri="{FF2B5EF4-FFF2-40B4-BE49-F238E27FC236}">
              <a16:creationId xmlns:a16="http://schemas.microsoft.com/office/drawing/2014/main" id="{23422FE6-1541-7BE5-4CE1-6A0062E85B10}"/>
            </a:ext>
          </a:extLst>
        </xdr:cNvPr>
        <xdr:cNvSpPr/>
      </xdr:nvSpPr>
      <xdr:spPr>
        <a:xfrm>
          <a:off x="3548943" y="1051277"/>
          <a:ext cx="3146779" cy="606778"/>
        </a:xfrm>
        <a:prstGeom prst="wedgeRectCallout">
          <a:avLst>
            <a:gd name="adj1" fmla="val -40980"/>
            <a:gd name="adj2" fmla="val 7083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会員／賛助会員：</a:t>
          </a:r>
        </a:p>
        <a:p>
          <a:pPr algn="l"/>
          <a:r>
            <a:rPr kumimoji="1" lang="ja-JP" altLang="en-US" sz="1000" b="1"/>
            <a:t>会員</a:t>
          </a:r>
          <a:r>
            <a:rPr kumimoji="1" lang="en-US" altLang="ja-JP" sz="1000" b="1"/>
            <a:t>=1  </a:t>
          </a:r>
          <a:r>
            <a:rPr kumimoji="1" lang="ja-JP" altLang="en-US" sz="1000" b="1"/>
            <a:t>賛助会員</a:t>
          </a:r>
          <a:r>
            <a:rPr kumimoji="1" lang="en-US" altLang="ja-JP" sz="1000" b="1"/>
            <a:t>=2 </a:t>
          </a:r>
          <a:r>
            <a:rPr kumimoji="1" lang="ja-JP" altLang="en-US" sz="1000" b="1"/>
            <a:t>どちらかを入力してください。</a:t>
          </a:r>
        </a:p>
      </xdr:txBody>
    </xdr:sp>
    <xdr:clientData/>
  </xdr:twoCellAnchor>
  <xdr:twoCellAnchor>
    <xdr:from>
      <xdr:col>5</xdr:col>
      <xdr:colOff>430389</xdr:colOff>
      <xdr:row>5</xdr:row>
      <xdr:rowOff>91721</xdr:rowOff>
    </xdr:from>
    <xdr:to>
      <xdr:col>10</xdr:col>
      <xdr:colOff>134057</xdr:colOff>
      <xdr:row>6</xdr:row>
      <xdr:rowOff>310445</xdr:rowOff>
    </xdr:to>
    <xdr:sp macro="" textlink="">
      <xdr:nvSpPr>
        <xdr:cNvPr id="8" name="吹き出し: 四角形 7">
          <a:extLst>
            <a:ext uri="{FF2B5EF4-FFF2-40B4-BE49-F238E27FC236}">
              <a16:creationId xmlns:a16="http://schemas.microsoft.com/office/drawing/2014/main" id="{113FFC01-15E0-4699-55F1-519DB8E73344}"/>
            </a:ext>
          </a:extLst>
        </xdr:cNvPr>
        <xdr:cNvSpPr/>
      </xdr:nvSpPr>
      <xdr:spPr>
        <a:xfrm>
          <a:off x="3979333" y="1742721"/>
          <a:ext cx="3196168" cy="536224"/>
        </a:xfrm>
        <a:prstGeom prst="wedgeRectCallout">
          <a:avLst>
            <a:gd name="adj1" fmla="val -67854"/>
            <a:gd name="adj2" fmla="val 87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口数：</a:t>
          </a:r>
        </a:p>
        <a:p>
          <a:pPr algn="l"/>
          <a:r>
            <a:rPr kumimoji="1" lang="ja-JP" altLang="en-US" sz="1000" b="1"/>
            <a:t>数字だけを入力してください。</a:t>
          </a:r>
        </a:p>
        <a:p>
          <a:pPr algn="l"/>
          <a:r>
            <a:rPr kumimoji="1" lang="ja-JP" altLang="en-US" sz="1000" b="1"/>
            <a:t>賛助会員は </a:t>
          </a:r>
          <a:r>
            <a:rPr kumimoji="1" lang="en-US" altLang="ja-JP" sz="1000" b="1"/>
            <a:t>2 </a:t>
          </a:r>
          <a:r>
            <a:rPr kumimoji="1" lang="ja-JP" altLang="en-US" sz="1000" b="1"/>
            <a:t>以上で入力しないとエラーとなります。</a:t>
          </a:r>
        </a:p>
      </xdr:txBody>
    </xdr:sp>
    <xdr:clientData/>
  </xdr:twoCellAnchor>
  <xdr:twoCellAnchor>
    <xdr:from>
      <xdr:col>6</xdr:col>
      <xdr:colOff>162277</xdr:colOff>
      <xdr:row>7</xdr:row>
      <xdr:rowOff>183443</xdr:rowOff>
    </xdr:from>
    <xdr:to>
      <xdr:col>10</xdr:col>
      <xdr:colOff>578557</xdr:colOff>
      <xdr:row>9</xdr:row>
      <xdr:rowOff>70556</xdr:rowOff>
    </xdr:to>
    <xdr:sp macro="" textlink="">
      <xdr:nvSpPr>
        <xdr:cNvPr id="9" name="吹き出し: 四角形 8">
          <a:extLst>
            <a:ext uri="{FF2B5EF4-FFF2-40B4-BE49-F238E27FC236}">
              <a16:creationId xmlns:a16="http://schemas.microsoft.com/office/drawing/2014/main" id="{620C7B60-590E-160E-5744-A3F567204517}"/>
            </a:ext>
          </a:extLst>
        </xdr:cNvPr>
        <xdr:cNvSpPr/>
      </xdr:nvSpPr>
      <xdr:spPr>
        <a:xfrm>
          <a:off x="4635499" y="2469443"/>
          <a:ext cx="2984502" cy="522113"/>
        </a:xfrm>
        <a:prstGeom prst="wedgeRectCallout">
          <a:avLst>
            <a:gd name="adj1" fmla="val -61655"/>
            <a:gd name="adj2" fmla="val -1637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代表者：</a:t>
          </a:r>
        </a:p>
        <a:p>
          <a:pPr algn="l"/>
          <a:r>
            <a:rPr kumimoji="1" lang="ja-JP" altLang="en-US" sz="1000" b="1"/>
            <a:t>担当者と代表者が違う場合は入力してください。</a:t>
          </a:r>
        </a:p>
      </xdr:txBody>
    </xdr:sp>
    <xdr:clientData/>
  </xdr:twoCellAnchor>
  <xdr:twoCellAnchor>
    <xdr:from>
      <xdr:col>7</xdr:col>
      <xdr:colOff>162277</xdr:colOff>
      <xdr:row>9</xdr:row>
      <xdr:rowOff>317499</xdr:rowOff>
    </xdr:from>
    <xdr:to>
      <xdr:col>10</xdr:col>
      <xdr:colOff>980723</xdr:colOff>
      <xdr:row>11</xdr:row>
      <xdr:rowOff>126999</xdr:rowOff>
    </xdr:to>
    <xdr:sp macro="" textlink="">
      <xdr:nvSpPr>
        <xdr:cNvPr id="10" name="吹き出し: 四角形 9">
          <a:extLst>
            <a:ext uri="{FF2B5EF4-FFF2-40B4-BE49-F238E27FC236}">
              <a16:creationId xmlns:a16="http://schemas.microsoft.com/office/drawing/2014/main" id="{F9D96DEC-44C6-DE05-41EE-7263F8994B90}"/>
            </a:ext>
          </a:extLst>
        </xdr:cNvPr>
        <xdr:cNvSpPr/>
      </xdr:nvSpPr>
      <xdr:spPr>
        <a:xfrm>
          <a:off x="5961944" y="3238499"/>
          <a:ext cx="2497668" cy="606778"/>
        </a:xfrm>
        <a:prstGeom prst="wedgeRectCallout">
          <a:avLst>
            <a:gd name="adj1" fmla="val -61655"/>
            <a:gd name="adj2" fmla="val -1637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住所　複数行の入力</a:t>
          </a:r>
        </a:p>
        <a:p>
          <a:pPr algn="l"/>
          <a:r>
            <a:rPr kumimoji="1" lang="en-US" altLang="ja-JP" sz="1000" b="1"/>
            <a:t>[Alt]+[Shift]</a:t>
          </a:r>
          <a:r>
            <a:rPr kumimoji="1" lang="ja-JP" altLang="en-US" sz="1000" b="1"/>
            <a:t>で同一セル内で改行出来ます。</a:t>
          </a:r>
        </a:p>
      </xdr:txBody>
    </xdr:sp>
    <xdr:clientData/>
  </xdr:twoCellAnchor>
  <xdr:twoCellAnchor>
    <xdr:from>
      <xdr:col>4</xdr:col>
      <xdr:colOff>564444</xdr:colOff>
      <xdr:row>14</xdr:row>
      <xdr:rowOff>310443</xdr:rowOff>
    </xdr:from>
    <xdr:to>
      <xdr:col>8</xdr:col>
      <xdr:colOff>437445</xdr:colOff>
      <xdr:row>16</xdr:row>
      <xdr:rowOff>282221</xdr:rowOff>
    </xdr:to>
    <xdr:sp macro="" textlink="">
      <xdr:nvSpPr>
        <xdr:cNvPr id="11" name="吹き出し: 四角形 10">
          <a:extLst>
            <a:ext uri="{FF2B5EF4-FFF2-40B4-BE49-F238E27FC236}">
              <a16:creationId xmlns:a16="http://schemas.microsoft.com/office/drawing/2014/main" id="{1C8EE479-C3BA-7CF3-C5BE-F526F207168D}"/>
            </a:ext>
          </a:extLst>
        </xdr:cNvPr>
        <xdr:cNvSpPr/>
      </xdr:nvSpPr>
      <xdr:spPr>
        <a:xfrm>
          <a:off x="3746500" y="4981221"/>
          <a:ext cx="2899834" cy="606778"/>
        </a:xfrm>
        <a:prstGeom prst="wedgeRectCallout">
          <a:avLst>
            <a:gd name="adj1" fmla="val -61655"/>
            <a:gd name="adj2" fmla="val -1637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t>部会入力：</a:t>
          </a:r>
        </a:p>
        <a:p>
          <a:pPr algn="l"/>
          <a:r>
            <a:rPr kumimoji="1" lang="ja-JP" altLang="en-US" sz="1000" b="1"/>
            <a:t>各部会の登録は「</a:t>
          </a:r>
          <a:r>
            <a:rPr kumimoji="1" lang="en-US" altLang="ja-JP" sz="1000" b="1"/>
            <a:t>1</a:t>
          </a:r>
          <a:r>
            <a:rPr kumimoji="1" lang="ja-JP" altLang="en-US" sz="1000" b="1"/>
            <a:t>」を入力してください。</a:t>
          </a:r>
        </a:p>
      </xdr:txBody>
    </xdr:sp>
    <xdr:clientData/>
  </xdr:twoCellAnchor>
  <xdr:twoCellAnchor>
    <xdr:from>
      <xdr:col>4</xdr:col>
      <xdr:colOff>77611</xdr:colOff>
      <xdr:row>14</xdr:row>
      <xdr:rowOff>112889</xdr:rowOff>
    </xdr:from>
    <xdr:to>
      <xdr:col>4</xdr:col>
      <xdr:colOff>190500</xdr:colOff>
      <xdr:row>16</xdr:row>
      <xdr:rowOff>239889</xdr:rowOff>
    </xdr:to>
    <xdr:sp macro="" textlink="">
      <xdr:nvSpPr>
        <xdr:cNvPr id="12" name="右中かっこ 11">
          <a:extLst>
            <a:ext uri="{FF2B5EF4-FFF2-40B4-BE49-F238E27FC236}">
              <a16:creationId xmlns:a16="http://schemas.microsoft.com/office/drawing/2014/main" id="{BA526414-2F94-EAA0-DF6C-3E4BC7FE9151}"/>
            </a:ext>
          </a:extLst>
        </xdr:cNvPr>
        <xdr:cNvSpPr/>
      </xdr:nvSpPr>
      <xdr:spPr>
        <a:xfrm>
          <a:off x="3259667" y="4783667"/>
          <a:ext cx="112889" cy="7620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232834</xdr:colOff>
      <xdr:row>0</xdr:row>
      <xdr:rowOff>127000</xdr:rowOff>
    </xdr:from>
    <xdr:to>
      <xdr:col>8</xdr:col>
      <xdr:colOff>317500</xdr:colOff>
      <xdr:row>1</xdr:row>
      <xdr:rowOff>176389</xdr:rowOff>
    </xdr:to>
    <xdr:sp macro="" textlink="">
      <xdr:nvSpPr>
        <xdr:cNvPr id="13" name="正方形/長方形 12">
          <a:extLst>
            <a:ext uri="{FF2B5EF4-FFF2-40B4-BE49-F238E27FC236}">
              <a16:creationId xmlns:a16="http://schemas.microsoft.com/office/drawing/2014/main" id="{3AD5C14D-8F27-5D07-983F-487EABA0930B}"/>
            </a:ext>
          </a:extLst>
        </xdr:cNvPr>
        <xdr:cNvSpPr/>
      </xdr:nvSpPr>
      <xdr:spPr>
        <a:xfrm>
          <a:off x="4706056" y="127000"/>
          <a:ext cx="1382888" cy="402167"/>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ja-JP" altLang="en-US" sz="1200"/>
            <a:t>シート説明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7F37-977E-4A04-8880-DDF365578BFE}">
  <sheetPr>
    <pageSetUpPr fitToPage="1"/>
  </sheetPr>
  <dimension ref="B1:N22"/>
  <sheetViews>
    <sheetView showGridLines="0" tabSelected="1" zoomScale="90" zoomScaleNormal="90" workbookViewId="0">
      <pane ySplit="3" topLeftCell="A4" activePane="bottomLeft" state="frozen"/>
      <selection pane="bottomLeft" activeCell="Q7" sqref="Q7"/>
    </sheetView>
  </sheetViews>
  <sheetFormatPr defaultRowHeight="18"/>
  <cols>
    <col min="1" max="1" width="2.58203125" customWidth="1"/>
    <col min="2" max="2" width="13.58203125" customWidth="1"/>
    <col min="3" max="3" width="10.9140625" customWidth="1"/>
    <col min="4" max="4" width="8.9140625" customWidth="1"/>
    <col min="5" max="5" width="10.58203125" customWidth="1"/>
    <col min="6" max="6" width="12.08203125" customWidth="1"/>
    <col min="7" max="7" width="11.6640625" customWidth="1"/>
    <col min="8" max="8" width="5.33203125" customWidth="1"/>
    <col min="9" max="9" width="8" customWidth="1"/>
    <col min="11" max="11" width="33.5" customWidth="1"/>
    <col min="13" max="13" width="10.83203125" customWidth="1"/>
    <col min="14" max="14" width="10.1640625" bestFit="1" customWidth="1"/>
  </cols>
  <sheetData>
    <row r="1" spans="2:14" ht="28" customHeight="1">
      <c r="C1" s="105" t="s">
        <v>8</v>
      </c>
      <c r="D1" s="106"/>
      <c r="E1" s="106"/>
      <c r="F1" s="107"/>
      <c r="K1" s="5" t="s">
        <v>9</v>
      </c>
      <c r="M1" s="17"/>
    </row>
    <row r="2" spans="2:14" ht="24.5" customHeight="1">
      <c r="B2" s="1"/>
      <c r="C2" s="108"/>
      <c r="D2" s="109"/>
      <c r="E2" s="109"/>
      <c r="F2" s="110"/>
      <c r="G2" s="2"/>
      <c r="K2" s="6">
        <v>46143</v>
      </c>
      <c r="N2" s="7"/>
    </row>
    <row r="3" spans="2:14" ht="28" customHeight="1" thickBot="1">
      <c r="B3" s="22" t="s">
        <v>0</v>
      </c>
      <c r="K3" s="8"/>
    </row>
    <row r="4" spans="2:14" ht="25" customHeight="1" thickBot="1">
      <c r="B4" s="18" t="s">
        <v>1</v>
      </c>
      <c r="C4" s="61"/>
      <c r="D4" s="62"/>
      <c r="E4" s="62"/>
      <c r="F4" s="62"/>
      <c r="G4" s="62"/>
      <c r="H4" s="62"/>
      <c r="I4" s="62"/>
      <c r="J4" s="62"/>
      <c r="K4" s="63"/>
    </row>
    <row r="5" spans="2:14" ht="25" customHeight="1" thickBot="1">
      <c r="B5" s="18" t="s">
        <v>2</v>
      </c>
      <c r="C5" s="64"/>
      <c r="D5" s="65"/>
      <c r="E5" s="65"/>
      <c r="F5" s="65"/>
      <c r="G5" s="65"/>
      <c r="H5" s="65"/>
      <c r="I5" s="65"/>
      <c r="J5" s="65"/>
      <c r="K5" s="66"/>
      <c r="L5" s="15"/>
    </row>
    <row r="6" spans="2:14" ht="25" customHeight="1" thickBot="1">
      <c r="B6" s="9" t="s">
        <v>10</v>
      </c>
      <c r="C6" s="67" t="s">
        <v>21</v>
      </c>
      <c r="D6" s="68"/>
      <c r="E6" s="43"/>
      <c r="F6" s="69" t="str">
        <f>IF(E6=1,"会 員",IF(E6=2,"賛助会員",""))</f>
        <v/>
      </c>
      <c r="G6" s="70"/>
      <c r="H6" s="28" t="str">
        <f>IF(OR(E6=1,E6=2),"が選択されました。","")</f>
        <v/>
      </c>
      <c r="I6" s="19"/>
      <c r="J6" s="19"/>
      <c r="K6" s="29"/>
      <c r="L6" s="3"/>
    </row>
    <row r="7" spans="2:14" ht="25" customHeight="1" thickBot="1">
      <c r="B7" s="23" t="s">
        <v>3</v>
      </c>
      <c r="C7" s="71" t="str">
        <f>IF(E6="","口数入力→",IF(E6=1,"会 員",IF(E6=2,"賛助会員","")))</f>
        <v>口数入力→</v>
      </c>
      <c r="D7" s="72"/>
      <c r="E7" s="44"/>
      <c r="F7" s="30" t="str">
        <f>IF(E7="","",E7*30000)</f>
        <v/>
      </c>
      <c r="G7" s="25" t="s">
        <v>26</v>
      </c>
      <c r="H7" s="12"/>
      <c r="I7" s="12"/>
      <c r="J7" s="26"/>
      <c r="K7" s="27"/>
      <c r="L7" s="15"/>
      <c r="M7" s="10"/>
      <c r="N7" s="11"/>
    </row>
    <row r="8" spans="2:14" ht="25" customHeight="1" thickBot="1">
      <c r="B8" s="18" t="s">
        <v>4</v>
      </c>
      <c r="C8" s="111"/>
      <c r="D8" s="112"/>
      <c r="E8" s="112"/>
      <c r="F8" s="113"/>
      <c r="G8" s="47" t="s">
        <v>2</v>
      </c>
      <c r="H8" s="114"/>
      <c r="I8" s="115"/>
      <c r="J8" s="115"/>
      <c r="K8" s="116"/>
      <c r="L8" s="15"/>
      <c r="M8" s="16"/>
    </row>
    <row r="9" spans="2:14" ht="25" customHeight="1" thickBot="1">
      <c r="B9" s="18" t="s">
        <v>22</v>
      </c>
      <c r="C9" s="111"/>
      <c r="D9" s="112"/>
      <c r="E9" s="112"/>
      <c r="F9" s="112"/>
      <c r="G9" s="46" t="s">
        <v>2</v>
      </c>
      <c r="H9" s="114"/>
      <c r="I9" s="115"/>
      <c r="J9" s="115"/>
      <c r="K9" s="116"/>
      <c r="L9" s="15"/>
    </row>
    <row r="10" spans="2:14" ht="25" customHeight="1" thickBot="1">
      <c r="B10" s="54" t="s">
        <v>5</v>
      </c>
      <c r="C10" s="20" t="s">
        <v>6</v>
      </c>
      <c r="D10" s="84"/>
      <c r="E10" s="85"/>
      <c r="F10" s="59" t="s">
        <v>19</v>
      </c>
      <c r="G10" s="59"/>
      <c r="H10" s="59"/>
      <c r="I10" s="59"/>
      <c r="J10" s="59"/>
      <c r="K10" s="60"/>
    </row>
    <row r="11" spans="2:14" ht="38" customHeight="1" thickBot="1">
      <c r="B11" s="55"/>
      <c r="C11" s="21" t="s">
        <v>11</v>
      </c>
      <c r="D11" s="56"/>
      <c r="E11" s="57"/>
      <c r="F11" s="57"/>
      <c r="G11" s="57"/>
      <c r="H11" s="57"/>
      <c r="I11" s="57"/>
      <c r="J11" s="57"/>
      <c r="K11" s="58"/>
      <c r="M11" s="4"/>
    </row>
    <row r="12" spans="2:14" ht="25" customHeight="1" thickBot="1">
      <c r="B12" s="9" t="s">
        <v>7</v>
      </c>
      <c r="C12" s="21" t="s">
        <v>12</v>
      </c>
      <c r="D12" s="86"/>
      <c r="E12" s="87"/>
      <c r="F12" s="87"/>
      <c r="G12" s="88"/>
      <c r="H12" s="92" t="s">
        <v>13</v>
      </c>
      <c r="I12" s="93"/>
      <c r="J12" s="94"/>
      <c r="K12" s="95"/>
      <c r="L12" s="15"/>
    </row>
    <row r="13" spans="2:14" ht="25" customHeight="1" thickBot="1">
      <c r="B13" s="14" t="s">
        <v>14</v>
      </c>
      <c r="C13" s="89"/>
      <c r="D13" s="90"/>
      <c r="E13" s="90"/>
      <c r="F13" s="90"/>
      <c r="G13" s="91"/>
      <c r="H13" s="82" t="s">
        <v>24</v>
      </c>
      <c r="I13" s="82"/>
      <c r="J13" s="82"/>
      <c r="K13" s="83"/>
      <c r="L13" s="3"/>
    </row>
    <row r="14" spans="2:14" ht="25" customHeight="1" thickBot="1">
      <c r="B14" s="21" t="s">
        <v>18</v>
      </c>
      <c r="C14" s="86"/>
      <c r="D14" s="87"/>
      <c r="E14" s="87"/>
      <c r="F14" s="87"/>
      <c r="G14" s="88"/>
      <c r="H14" s="79" t="s">
        <v>30</v>
      </c>
      <c r="I14" s="80"/>
      <c r="J14" s="80"/>
      <c r="K14" s="81"/>
      <c r="L14" s="15"/>
    </row>
    <row r="15" spans="2:14" ht="25" customHeight="1" thickBot="1">
      <c r="B15" s="33" t="s">
        <v>25</v>
      </c>
      <c r="C15" s="51" t="s">
        <v>15</v>
      </c>
      <c r="D15" s="35"/>
      <c r="E15" s="32" t="str">
        <f>IF(OR(D15=1,D15=2),"[縫製部会]が選択されました。","")</f>
        <v/>
      </c>
      <c r="F15" s="37"/>
      <c r="G15" s="38"/>
      <c r="H15" s="96" t="s">
        <v>32</v>
      </c>
      <c r="I15" s="97"/>
      <c r="J15" s="97"/>
      <c r="K15" s="98"/>
    </row>
    <row r="16" spans="2:14" ht="25" customHeight="1" thickBot="1">
      <c r="B16" s="34" t="s">
        <v>28</v>
      </c>
      <c r="C16" s="52" t="s">
        <v>16</v>
      </c>
      <c r="D16" s="36"/>
      <c r="E16" s="39" t="str">
        <f>IF(OR(D16=1,D16=2),"[工事部会]が選択されました。","")</f>
        <v/>
      </c>
      <c r="F16" s="40"/>
      <c r="G16" s="41"/>
      <c r="H16" s="99"/>
      <c r="I16" s="100"/>
      <c r="J16" s="100"/>
      <c r="K16" s="101"/>
    </row>
    <row r="17" spans="2:14" ht="25" customHeight="1" thickBot="1">
      <c r="B17" s="49" t="s">
        <v>27</v>
      </c>
      <c r="C17" s="53" t="s">
        <v>17</v>
      </c>
      <c r="D17" s="48"/>
      <c r="E17" s="42" t="str">
        <f>IF(OR(D17=1,D17=2),"[流通部会]が選択されました。","")</f>
        <v/>
      </c>
      <c r="F17" s="45"/>
      <c r="G17" s="41"/>
      <c r="H17" s="102"/>
      <c r="I17" s="103"/>
      <c r="J17" s="103"/>
      <c r="K17" s="104"/>
    </row>
    <row r="18" spans="2:14" ht="25" customHeight="1" thickBot="1">
      <c r="B18" s="24" t="s">
        <v>31</v>
      </c>
      <c r="C18" s="31"/>
      <c r="D18" s="76"/>
      <c r="E18" s="77"/>
      <c r="F18" s="78"/>
      <c r="G18" s="73" t="s">
        <v>23</v>
      </c>
      <c r="H18" s="74"/>
      <c r="I18" s="74"/>
      <c r="J18" s="74"/>
      <c r="K18" s="75"/>
      <c r="N18" s="13"/>
    </row>
    <row r="19" spans="2:14" ht="25" customHeight="1">
      <c r="B19" t="s">
        <v>20</v>
      </c>
    </row>
    <row r="20" spans="2:14" ht="25" customHeight="1">
      <c r="B20" t="s">
        <v>29</v>
      </c>
    </row>
    <row r="21" spans="2:14" ht="30.75" customHeight="1"/>
    <row r="22" spans="2:14" ht="30.75" customHeight="1"/>
  </sheetData>
  <sheetProtection sheet="1" objects="1" scenarios="1"/>
  <mergeCells count="24">
    <mergeCell ref="C1:F2"/>
    <mergeCell ref="C14:G14"/>
    <mergeCell ref="C9:F9"/>
    <mergeCell ref="C8:F8"/>
    <mergeCell ref="H9:K9"/>
    <mergeCell ref="H8:K8"/>
    <mergeCell ref="G18:K18"/>
    <mergeCell ref="D18:F18"/>
    <mergeCell ref="H14:K14"/>
    <mergeCell ref="H13:K13"/>
    <mergeCell ref="D10:E10"/>
    <mergeCell ref="D12:G12"/>
    <mergeCell ref="C13:G13"/>
    <mergeCell ref="H12:I12"/>
    <mergeCell ref="J12:K12"/>
    <mergeCell ref="H15:K17"/>
    <mergeCell ref="B10:B11"/>
    <mergeCell ref="D11:K11"/>
    <mergeCell ref="F10:K10"/>
    <mergeCell ref="C4:K4"/>
    <mergeCell ref="C5:K5"/>
    <mergeCell ref="C6:D6"/>
    <mergeCell ref="F6:G6"/>
    <mergeCell ref="C7:D7"/>
  </mergeCells>
  <phoneticPr fontId="4"/>
  <conditionalFormatting sqref="C7">
    <cfRule type="expression" dxfId="19" priority="1">
      <formula>B7=1</formula>
    </cfRule>
    <cfRule type="expression" dxfId="18" priority="2">
      <formula>B7=2</formula>
    </cfRule>
  </conditionalFormatting>
  <conditionalFormatting sqref="C15">
    <cfRule type="expression" dxfId="17" priority="24">
      <formula>$D$15=1</formula>
    </cfRule>
  </conditionalFormatting>
  <conditionalFormatting sqref="C16">
    <cfRule type="expression" dxfId="16" priority="23">
      <formula>$D$16=1</formula>
    </cfRule>
  </conditionalFormatting>
  <conditionalFormatting sqref="C17">
    <cfRule type="expression" dxfId="15" priority="22">
      <formula>$D$17=1</formula>
    </cfRule>
  </conditionalFormatting>
  <conditionalFormatting sqref="E7:G8">
    <cfRule type="expression" dxfId="14" priority="11">
      <formula>$D$7=1</formula>
    </cfRule>
  </conditionalFormatting>
  <conditionalFormatting sqref="F6">
    <cfRule type="expression" dxfId="13" priority="3">
      <formula>E6=1</formula>
    </cfRule>
    <cfRule type="expression" dxfId="12" priority="4">
      <formula>E6=2</formula>
    </cfRule>
  </conditionalFormatting>
  <conditionalFormatting sqref="K7:K8">
    <cfRule type="cellIs" dxfId="11" priority="9" operator="equal">
      <formula>"正会員の口数を消してください"</formula>
    </cfRule>
    <cfRule type="expression" dxfId="10" priority="10">
      <formula>$J$7&gt;1</formula>
    </cfRule>
  </conditionalFormatting>
  <dataValidations xWindow="1379" yWindow="503" count="3">
    <dataValidation imeMode="off" allowBlank="1" showInputMessage="1" showErrorMessage="1" sqref="K2 D10:E10 J12:K12 D12:G12 C13:G14 D15:D17 E6:E8" xr:uid="{25F4064C-CE79-40AB-BA47-F93E431F6A18}"/>
    <dataValidation imeMode="hiragana" allowBlank="1" showInputMessage="1" showErrorMessage="1" sqref="D11:K11 C4:K4 C8:F9" xr:uid="{E86254C6-C58D-4F48-8A7D-7B649C1CB5EF}"/>
    <dataValidation imeMode="fullKatakana" allowBlank="1" showInputMessage="1" showErrorMessage="1" sqref="C5:K5 H9:K9 H8:K8" xr:uid="{D3892EA3-B4B4-48D5-B7D0-BDF3C10175EE}"/>
  </dataValidations>
  <pageMargins left="0.54" right="0.42" top="0.48" bottom="0.26"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A7AD-4589-4E2C-98A6-3F0F679E50B7}">
  <sheetPr>
    <pageSetUpPr fitToPage="1"/>
  </sheetPr>
  <dimension ref="B1:N22"/>
  <sheetViews>
    <sheetView showGridLines="0" zoomScale="90" zoomScaleNormal="90" workbookViewId="0">
      <pane ySplit="3" topLeftCell="A4" activePane="bottomLeft" state="frozen"/>
      <selection pane="bottomLeft" activeCell="R14" sqref="R14"/>
    </sheetView>
  </sheetViews>
  <sheetFormatPr defaultRowHeight="18"/>
  <cols>
    <col min="1" max="1" width="2.58203125" customWidth="1"/>
    <col min="2" max="2" width="13.58203125" customWidth="1"/>
    <col min="3" max="3" width="10.9140625" customWidth="1"/>
    <col min="4" max="4" width="8.9140625" customWidth="1"/>
    <col min="5" max="5" width="10.58203125" customWidth="1"/>
    <col min="6" max="6" width="12.08203125" customWidth="1"/>
    <col min="7" max="7" width="11.6640625" customWidth="1"/>
    <col min="8" max="8" width="5.33203125" customWidth="1"/>
    <col min="9" max="9" width="8" customWidth="1"/>
    <col min="11" max="11" width="33.5" customWidth="1"/>
    <col min="13" max="13" width="10.83203125" customWidth="1"/>
    <col min="14" max="14" width="10.1640625" bestFit="1" customWidth="1"/>
  </cols>
  <sheetData>
    <row r="1" spans="2:14" ht="28" customHeight="1">
      <c r="C1" s="105" t="s">
        <v>8</v>
      </c>
      <c r="D1" s="106"/>
      <c r="E1" s="106"/>
      <c r="F1" s="107"/>
      <c r="K1" s="5" t="s">
        <v>9</v>
      </c>
      <c r="M1" s="17"/>
    </row>
    <row r="2" spans="2:14" ht="24.5" customHeight="1">
      <c r="B2" s="1"/>
      <c r="C2" s="108"/>
      <c r="D2" s="109"/>
      <c r="E2" s="109"/>
      <c r="F2" s="110"/>
      <c r="G2" s="2"/>
      <c r="K2" s="6">
        <v>46143</v>
      </c>
      <c r="N2" s="7"/>
    </row>
    <row r="3" spans="2:14" ht="28" customHeight="1" thickBot="1">
      <c r="B3" s="22" t="s">
        <v>0</v>
      </c>
      <c r="K3" s="8"/>
    </row>
    <row r="4" spans="2:14" ht="25" customHeight="1" thickBot="1">
      <c r="B4" s="18" t="s">
        <v>1</v>
      </c>
      <c r="C4" s="61"/>
      <c r="D4" s="62"/>
      <c r="E4" s="62"/>
      <c r="F4" s="62"/>
      <c r="G4" s="62"/>
      <c r="H4" s="62"/>
      <c r="I4" s="62"/>
      <c r="J4" s="62"/>
      <c r="K4" s="63"/>
    </row>
    <row r="5" spans="2:14" ht="25" customHeight="1" thickBot="1">
      <c r="B5" s="18" t="s">
        <v>2</v>
      </c>
      <c r="C5" s="64"/>
      <c r="D5" s="65"/>
      <c r="E5" s="65"/>
      <c r="F5" s="65"/>
      <c r="G5" s="65"/>
      <c r="H5" s="65"/>
      <c r="I5" s="65"/>
      <c r="J5" s="65"/>
      <c r="K5" s="66"/>
      <c r="L5" s="15"/>
    </row>
    <row r="6" spans="2:14" ht="25" customHeight="1" thickBot="1">
      <c r="B6" s="9" t="s">
        <v>10</v>
      </c>
      <c r="C6" s="67" t="s">
        <v>21</v>
      </c>
      <c r="D6" s="68"/>
      <c r="E6" s="43"/>
      <c r="F6" s="69" t="str">
        <f>IF(E6=1,"会 員",IF(E6=2,"賛助会員",""))</f>
        <v/>
      </c>
      <c r="G6" s="70"/>
      <c r="H6" s="28" t="str">
        <f>IF(OR(E6=1,E6=2),"が選択されました。","")</f>
        <v/>
      </c>
      <c r="I6" s="19"/>
      <c r="J6" s="19"/>
      <c r="K6" s="29"/>
      <c r="L6" s="3"/>
    </row>
    <row r="7" spans="2:14" ht="25" customHeight="1" thickBot="1">
      <c r="B7" s="23" t="s">
        <v>3</v>
      </c>
      <c r="C7" s="71" t="str">
        <f>IF(E6="","口数入力→",IF(E6=1,"会 員",IF(E6=2,"賛助会員","")))</f>
        <v>口数入力→</v>
      </c>
      <c r="D7" s="72"/>
      <c r="E7" s="44"/>
      <c r="F7" s="30" t="str">
        <f>IF(E7="","",E7*30000)</f>
        <v/>
      </c>
      <c r="G7" s="25" t="s">
        <v>26</v>
      </c>
      <c r="H7" s="12"/>
      <c r="I7" s="12"/>
      <c r="J7" s="26"/>
      <c r="K7" s="27"/>
      <c r="L7" s="15"/>
      <c r="M7" s="10"/>
      <c r="N7" s="11"/>
    </row>
    <row r="8" spans="2:14" ht="25" customHeight="1" thickBot="1">
      <c r="B8" s="18" t="s">
        <v>4</v>
      </c>
      <c r="C8" s="111"/>
      <c r="D8" s="112"/>
      <c r="E8" s="112"/>
      <c r="F8" s="113"/>
      <c r="G8" s="47" t="s">
        <v>2</v>
      </c>
      <c r="H8" s="114"/>
      <c r="I8" s="115"/>
      <c r="J8" s="115"/>
      <c r="K8" s="116"/>
      <c r="L8" s="15"/>
      <c r="M8" s="16"/>
    </row>
    <row r="9" spans="2:14" ht="25" customHeight="1" thickBot="1">
      <c r="B9" s="18" t="s">
        <v>22</v>
      </c>
      <c r="C9" s="111"/>
      <c r="D9" s="112"/>
      <c r="E9" s="112"/>
      <c r="F9" s="113"/>
      <c r="G9" s="50" t="s">
        <v>2</v>
      </c>
      <c r="H9" s="114"/>
      <c r="I9" s="115"/>
      <c r="J9" s="115"/>
      <c r="K9" s="116"/>
      <c r="L9" s="15"/>
    </row>
    <row r="10" spans="2:14" ht="25" customHeight="1" thickBot="1">
      <c r="B10" s="54" t="s">
        <v>5</v>
      </c>
      <c r="C10" s="20" t="s">
        <v>6</v>
      </c>
      <c r="D10" s="84"/>
      <c r="E10" s="85"/>
      <c r="F10" s="59" t="s">
        <v>19</v>
      </c>
      <c r="G10" s="59"/>
      <c r="H10" s="59"/>
      <c r="I10" s="59"/>
      <c r="J10" s="59"/>
      <c r="K10" s="60"/>
    </row>
    <row r="11" spans="2:14" ht="38" customHeight="1" thickBot="1">
      <c r="B11" s="55"/>
      <c r="C11" s="21" t="s">
        <v>11</v>
      </c>
      <c r="D11" s="56"/>
      <c r="E11" s="57"/>
      <c r="F11" s="57"/>
      <c r="G11" s="57"/>
      <c r="H11" s="57"/>
      <c r="I11" s="57"/>
      <c r="J11" s="57"/>
      <c r="K11" s="58"/>
      <c r="M11" s="4"/>
    </row>
    <row r="12" spans="2:14" ht="25" customHeight="1" thickBot="1">
      <c r="B12" s="9" t="s">
        <v>7</v>
      </c>
      <c r="C12" s="21" t="s">
        <v>12</v>
      </c>
      <c r="D12" s="86"/>
      <c r="E12" s="87"/>
      <c r="F12" s="87"/>
      <c r="G12" s="88"/>
      <c r="H12" s="92" t="s">
        <v>13</v>
      </c>
      <c r="I12" s="93"/>
      <c r="J12" s="94"/>
      <c r="K12" s="95"/>
      <c r="L12" s="15"/>
    </row>
    <row r="13" spans="2:14" ht="25" customHeight="1" thickBot="1">
      <c r="B13" s="14" t="s">
        <v>14</v>
      </c>
      <c r="C13" s="89"/>
      <c r="D13" s="90"/>
      <c r="E13" s="90"/>
      <c r="F13" s="90"/>
      <c r="G13" s="91"/>
      <c r="H13" s="82" t="s">
        <v>24</v>
      </c>
      <c r="I13" s="82"/>
      <c r="J13" s="82"/>
      <c r="K13" s="83"/>
      <c r="L13" s="3"/>
    </row>
    <row r="14" spans="2:14" ht="25" customHeight="1" thickBot="1">
      <c r="B14" s="21" t="s">
        <v>18</v>
      </c>
      <c r="C14" s="86"/>
      <c r="D14" s="87"/>
      <c r="E14" s="87"/>
      <c r="F14" s="87"/>
      <c r="G14" s="88"/>
      <c r="H14" s="79" t="s">
        <v>30</v>
      </c>
      <c r="I14" s="80"/>
      <c r="J14" s="80"/>
      <c r="K14" s="81"/>
      <c r="L14" s="15"/>
    </row>
    <row r="15" spans="2:14" ht="25" customHeight="1" thickBot="1">
      <c r="B15" s="33" t="s">
        <v>25</v>
      </c>
      <c r="C15" s="51" t="s">
        <v>15</v>
      </c>
      <c r="D15" s="35"/>
      <c r="E15" s="32" t="str">
        <f>IF(OR(D15=1,D15=2),"[縫製部会]が選択されました。","")</f>
        <v/>
      </c>
      <c r="F15" s="37"/>
      <c r="G15" s="38"/>
      <c r="H15" s="96" t="s">
        <v>33</v>
      </c>
      <c r="I15" s="97"/>
      <c r="J15" s="97"/>
      <c r="K15" s="98"/>
    </row>
    <row r="16" spans="2:14" ht="25" customHeight="1" thickBot="1">
      <c r="B16" s="34" t="s">
        <v>28</v>
      </c>
      <c r="C16" s="52" t="s">
        <v>16</v>
      </c>
      <c r="D16" s="36"/>
      <c r="E16" s="39" t="str">
        <f>IF(OR(D16=1,D16=2),"[工事部会]が選択されました。","")</f>
        <v/>
      </c>
      <c r="F16" s="40"/>
      <c r="G16" s="41"/>
      <c r="H16" s="99"/>
      <c r="I16" s="100"/>
      <c r="J16" s="100"/>
      <c r="K16" s="101"/>
    </row>
    <row r="17" spans="2:14" ht="25" customHeight="1" thickBot="1">
      <c r="B17" s="49" t="s">
        <v>27</v>
      </c>
      <c r="C17" s="53" t="s">
        <v>17</v>
      </c>
      <c r="D17" s="48"/>
      <c r="E17" s="42" t="str">
        <f>IF(OR(D17=1,D17=2),"[流通部会]が選択されました。","")</f>
        <v/>
      </c>
      <c r="F17" s="45"/>
      <c r="G17" s="41"/>
      <c r="H17" s="102"/>
      <c r="I17" s="103"/>
      <c r="J17" s="103"/>
      <c r="K17" s="104"/>
    </row>
    <row r="18" spans="2:14" ht="25" customHeight="1" thickBot="1">
      <c r="B18" s="24" t="s">
        <v>31</v>
      </c>
      <c r="C18" s="31"/>
      <c r="D18" s="76"/>
      <c r="E18" s="77"/>
      <c r="F18" s="78"/>
      <c r="G18" s="73" t="s">
        <v>23</v>
      </c>
      <c r="H18" s="74"/>
      <c r="I18" s="74"/>
      <c r="J18" s="74"/>
      <c r="K18" s="75"/>
      <c r="N18" s="13"/>
    </row>
    <row r="19" spans="2:14" ht="25" customHeight="1">
      <c r="B19" t="s">
        <v>20</v>
      </c>
    </row>
    <row r="20" spans="2:14" ht="25" customHeight="1">
      <c r="B20" t="s">
        <v>29</v>
      </c>
    </row>
    <row r="21" spans="2:14" ht="30.75" customHeight="1"/>
    <row r="22" spans="2:14" ht="30.75" customHeight="1"/>
  </sheetData>
  <sheetProtection sheet="1" objects="1" scenarios="1"/>
  <mergeCells count="24">
    <mergeCell ref="D18:F18"/>
    <mergeCell ref="G18:K18"/>
    <mergeCell ref="D12:G12"/>
    <mergeCell ref="H12:I12"/>
    <mergeCell ref="J12:K12"/>
    <mergeCell ref="C13:G13"/>
    <mergeCell ref="H13:K13"/>
    <mergeCell ref="C14:G14"/>
    <mergeCell ref="H14:K14"/>
    <mergeCell ref="H15:K17"/>
    <mergeCell ref="C9:F9"/>
    <mergeCell ref="H9:K9"/>
    <mergeCell ref="C8:F8"/>
    <mergeCell ref="H8:K8"/>
    <mergeCell ref="B10:B11"/>
    <mergeCell ref="D10:E10"/>
    <mergeCell ref="F10:K10"/>
    <mergeCell ref="D11:K11"/>
    <mergeCell ref="C7:D7"/>
    <mergeCell ref="C1:F2"/>
    <mergeCell ref="C4:K4"/>
    <mergeCell ref="C5:K5"/>
    <mergeCell ref="C6:D6"/>
    <mergeCell ref="F6:G6"/>
  </mergeCells>
  <phoneticPr fontId="4"/>
  <conditionalFormatting sqref="C7">
    <cfRule type="expression" dxfId="9" priority="1">
      <formula>B7=1</formula>
    </cfRule>
    <cfRule type="expression" dxfId="8" priority="2">
      <formula>B7=2</formula>
    </cfRule>
  </conditionalFormatting>
  <conditionalFormatting sqref="C15">
    <cfRule type="expression" dxfId="7" priority="10">
      <formula>$D$15=1</formula>
    </cfRule>
  </conditionalFormatting>
  <conditionalFormatting sqref="C16">
    <cfRule type="expression" dxfId="6" priority="9">
      <formula>$D$16=1</formula>
    </cfRule>
  </conditionalFormatting>
  <conditionalFormatting sqref="C17">
    <cfRule type="expression" dxfId="5" priority="8">
      <formula>$D$17=1</formula>
    </cfRule>
  </conditionalFormatting>
  <conditionalFormatting sqref="E7:G8">
    <cfRule type="expression" dxfId="4" priority="7">
      <formula>$D$7=1</formula>
    </cfRule>
  </conditionalFormatting>
  <conditionalFormatting sqref="F6">
    <cfRule type="expression" dxfId="3" priority="3">
      <formula>E6=1</formula>
    </cfRule>
    <cfRule type="expression" dxfId="2" priority="4">
      <formula>E6=2</formula>
    </cfRule>
  </conditionalFormatting>
  <conditionalFormatting sqref="K7:K8">
    <cfRule type="cellIs" dxfId="1" priority="5" operator="equal">
      <formula>"正会員の口数を消してください"</formula>
    </cfRule>
    <cfRule type="expression" dxfId="0" priority="6">
      <formula>$J$7&gt;1</formula>
    </cfRule>
  </conditionalFormatting>
  <dataValidations count="3">
    <dataValidation imeMode="fullKatakana" allowBlank="1" showInputMessage="1" showErrorMessage="1" sqref="C5:K5 H8:K9" xr:uid="{0D2C4FF8-6257-42FF-B701-F9862F0727A9}"/>
    <dataValidation imeMode="hiragana" allowBlank="1" showInputMessage="1" showErrorMessage="1" sqref="D11:K11 C4:K4 C8:F9" xr:uid="{FD592706-65F1-42A2-BC40-05AF75C83732}"/>
    <dataValidation imeMode="off" allowBlank="1" showInputMessage="1" showErrorMessage="1" sqref="K2 D10:E10 J12:K12 D12:G12 C13:G14 D15:D17 E6:E8" xr:uid="{980FFF61-2758-44D4-AB5A-0636B6819974}"/>
  </dataValidations>
  <pageMargins left="0.54" right="0.42" top="0.48" bottom="0.2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入会申込書</vt:lpstr>
      <vt:lpstr>入会申込書 (説明)</vt:lpstr>
      <vt:lpstr>入会申込書!Print_Area</vt:lpstr>
      <vt:lpstr>'入会申込書 (説明)'!Print_Area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ミツオ 齊藤</dc:creator>
  <cp:lastModifiedBy>ミツオ 齊藤</cp:lastModifiedBy>
  <cp:lastPrinted>2026-05-01T05:56:45Z</cp:lastPrinted>
  <dcterms:created xsi:type="dcterms:W3CDTF">2026-04-30T23:09:01Z</dcterms:created>
  <dcterms:modified xsi:type="dcterms:W3CDTF">2026-05-02T03:42:14Z</dcterms:modified>
</cp:coreProperties>
</file>